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29"/>
  <workbookPr defaultThemeVersion="124226"/>
  <mc:AlternateContent xmlns:mc="http://schemas.openxmlformats.org/markup-compatibility/2006">
    <mc:Choice Requires="x15">
      <x15ac:absPath xmlns:x15ac="http://schemas.microsoft.com/office/spreadsheetml/2010/11/ac" url="\\profiles.samsonas.lan\profiles\konkursai\KONKURSAI-WX\desktop\cvpi is\Kauno darželiai mėsa\Įkelti\"/>
    </mc:Choice>
  </mc:AlternateContent>
  <xr:revisionPtr revIDLastSave="0" documentId="8_{1923F81A-36DA-42E9-8CA7-B9B6D06AB7F2}" xr6:coauthVersionLast="47" xr6:coauthVersionMax="47" xr10:uidLastSave="{00000000-0000-0000-0000-000000000000}"/>
  <bookViews>
    <workbookView xWindow="-120" yWindow="-120" windowWidth="29040" windowHeight="15750" xr2:uid="{00000000-000D-0000-FFFF-FFFF00000000}"/>
  </bookViews>
  <sheets>
    <sheet name="Lapas1" sheetId="1" r:id="rId1"/>
  </sheets>
  <definedNames>
    <definedName name="_xlnm.Print_Area" localSheetId="0">Lapas1!$A$1:$H$104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5" i="1" l="1"/>
  <c r="G43" i="1"/>
  <c r="G44" i="1"/>
  <c r="G41" i="1"/>
  <c r="G42" i="1"/>
  <c r="G40" i="1"/>
  <c r="G46" i="1" l="1"/>
  <c r="B30" i="1" s="1"/>
  <c r="G48" i="1" l="1"/>
  <c r="B28" i="1" s="1"/>
</calcChain>
</file>

<file path=xl/sharedStrings.xml><?xml version="1.0" encoding="utf-8"?>
<sst xmlns="http://schemas.openxmlformats.org/spreadsheetml/2006/main" count="98" uniqueCount="82">
  <si>
    <t>Telefono numeris</t>
  </si>
  <si>
    <t>El. pašto adresas</t>
  </si>
  <si>
    <t>Eil. Nr.</t>
  </si>
  <si>
    <t>Mato vnt.</t>
  </si>
  <si>
    <t>Pateikto dokumento pavadinimas</t>
  </si>
  <si>
    <t>(data)</t>
  </si>
  <si>
    <t>(vieta)</t>
  </si>
  <si>
    <t>PASTABOS:</t>
  </si>
  <si>
    <t xml:space="preserve">PASIŪLYMAS </t>
  </si>
  <si>
    <t>1.</t>
  </si>
  <si>
    <t>2.</t>
  </si>
  <si>
    <t>3.</t>
  </si>
  <si>
    <t>Už pasiūlymą atsakingo asmens vardas, pavardė, pareigos</t>
  </si>
  <si>
    <t xml:space="preserve">Ūkio subjekto, kurio pajėgumais remiuosi, pavadinimas, adresas </t>
  </si>
  <si>
    <t>Dokumento puslapių skaičius</t>
  </si>
  <si>
    <t>Paaiškinimas, kokia konkreti informacija yra konfidenciali ir kodėl</t>
  </si>
  <si>
    <t xml:space="preserve">Eur su PVM </t>
  </si>
  <si>
    <t xml:space="preserve">Eur be PVM </t>
  </si>
  <si>
    <t>Bendrą planuojamą kainą sudaro:</t>
  </si>
  <si>
    <t>Bendra planuojama kaina, EUR be PVM</t>
  </si>
  <si>
    <r>
      <t xml:space="preserve">PVM tarifas, proc. </t>
    </r>
    <r>
      <rPr>
        <b/>
        <sz val="11"/>
        <color rgb="FFFF0000"/>
        <rFont val="Times New Roman"/>
        <family val="1"/>
        <charset val="186"/>
      </rPr>
      <t>(įrašyti, jei taikoma)</t>
    </r>
  </si>
  <si>
    <t>Bendra planuojama kaina, EUR su PVM</t>
  </si>
  <si>
    <t>Bendra planuojama kaina, Eur be PVM</t>
  </si>
  <si>
    <r>
      <t xml:space="preserve">Tiekėjo pavadinimas, įmonės kodas  </t>
    </r>
    <r>
      <rPr>
        <i/>
        <sz val="12"/>
        <color theme="1"/>
        <rFont val="Times New Roman"/>
        <family val="1"/>
        <charset val="186"/>
      </rPr>
      <t>/jei dalyvauja ūkio subjektų grupė, nurodomi visų dalyvių duomenys/</t>
    </r>
  </si>
  <si>
    <r>
      <t xml:space="preserve">Tiekėjo adresas, pašto kodas </t>
    </r>
    <r>
      <rPr>
        <i/>
        <sz val="12"/>
        <color theme="1"/>
        <rFont val="Times New Roman"/>
        <family val="1"/>
        <charset val="186"/>
      </rPr>
      <t>/jei dalyvauja ūkio subjektų grupė, nurodomi visų dalyvių duomenys/</t>
    </r>
  </si>
  <si>
    <t>Pastabos:</t>
  </si>
  <si>
    <t>Kauno miesto savivaldybės administracijai</t>
  </si>
  <si>
    <t>(Adresatas (perkančioji organizacija))</t>
  </si>
  <si>
    <r>
      <t xml:space="preserve">Tais atvejais, kai pagal galiojančius teisės aktus tiekėjui nereikia mokėti PVM, </t>
    </r>
    <r>
      <rPr>
        <b/>
        <i/>
        <sz val="12"/>
        <color rgb="FFFF0000"/>
        <rFont val="Times New Roman"/>
        <family val="1"/>
        <charset val="186"/>
      </rPr>
      <t>nurodyti juridinį pagrindą</t>
    </r>
    <r>
      <rPr>
        <i/>
        <sz val="12"/>
        <color rgb="FFFF0000"/>
        <rFont val="Times New Roman"/>
        <family val="1"/>
        <charset val="186"/>
      </rPr>
      <t>: ...................................................................................</t>
    </r>
  </si>
  <si>
    <t>Konkurso sąlygų 2 priedas</t>
  </si>
  <si>
    <t>2) Tiekėjai lentelėje nurodo prekių įkainius (be PVM) ir taikomą (jei taikoma) PVM tarifą. Pageidautina, kad 5 stulpelyje įkainiai būtų nurodyti 2 skaitmenų po kablelio tikslumu. Kiti pasiūlymo kainos skaičiavimai bus paskaičiuoti automatiškai.</t>
  </si>
  <si>
    <t>Preliminarus planuojamas kiekis per 12 mėn.*</t>
  </si>
  <si>
    <r>
      <t xml:space="preserve">Vieneto įkainis, Eur be PVM </t>
    </r>
    <r>
      <rPr>
        <b/>
        <sz val="11"/>
        <color rgb="FFFF0000"/>
        <rFont val="Times New Roman"/>
        <family val="1"/>
        <charset val="186"/>
      </rPr>
      <t>(pildo tiekėjas)</t>
    </r>
  </si>
  <si>
    <t>* Nurodyti prekių kiekiai yra preliminarūs ir naudojami tik pasiūlymų kainų palyginimui.</t>
  </si>
  <si>
    <t>kg</t>
  </si>
  <si>
    <t>2. Teikdami šį pasiūlymą, patvirtiname, kad mūsų siūlomos prekės visiškai atitiks pirkimo dokumentuose nustatytus reikalavimus.</t>
  </si>
  <si>
    <t>3. Į pasiūlymo įkainius (be PVM) turi būti įskaičiuoti visi mokesčiai (išskyrus PVM), prekių pristatymo išlaidos ir visos kitos išlaidos, reikalingos tinkamai pagal preliminariąją sutartį sudaromoms pagrindinėms sutartims įgyvendinti. Patvirtiname, kad mes prisiimame riziką už visas išlaidas, kurias teikdami pasiūlymą ir laikydamiesi pirkimo dokumentuose nustatytų reikalavimų, privalėjome įskaičiuoti į pasiūlymo kainą.</t>
  </si>
  <si>
    <t>4. Šiuo pasiūlymu įsipareigojame laikytis Lietuvos Respublikos viešųjų pirkimų įstatymo, kitų teisės aktų bei pirkimo dokumentuose nustatytų reikalavimų. Taip pat įsipareigojame laikytis pasiūlyme pateiktų sąlygų bei nesiimti jokių veiksmų, galinčių sutrukdyti pasiūlymo akceptavimui ar sutarties pasirašymui ir įsipareigojimui.</t>
  </si>
  <si>
    <r>
      <rPr>
        <b/>
        <sz val="12"/>
        <color theme="1"/>
        <rFont val="Times New Roman"/>
        <family val="1"/>
        <charset val="186"/>
      </rPr>
      <t>Įrašyti abi reikalaujamas reikšmes</t>
    </r>
    <r>
      <rPr>
        <sz val="12"/>
        <color theme="1"/>
        <rFont val="Times New Roman"/>
        <family val="1"/>
        <charset val="186"/>
      </rPr>
      <t>:
1. Ūkio subjektui, kurio pajėgumais remiuosi, numatomos perduoti tiekti prekės (įvardinti konkrečias prekes); 
2. Ūkio subjektui, kurio pajėgumais remiuosi, perduodama sutarties dalis % ar Eur sutarties kainoje</t>
    </r>
  </si>
  <si>
    <r>
      <rPr>
        <vertAlign val="superscript"/>
        <sz val="10"/>
        <color theme="1"/>
        <rFont val="Times New Roman"/>
        <family val="1"/>
        <charset val="186"/>
      </rPr>
      <t>1</t>
    </r>
    <r>
      <rPr>
        <sz val="10"/>
        <color theme="1"/>
        <rFont val="Times New Roman"/>
        <family val="1"/>
        <charset val="186"/>
      </rPr>
      <t xml:space="preserve"> Pildyti tuomet, jei sutarties vykdymui bus pasitelkti ūkio subjektai, kurių pajėgumais tiekėjas remiasi. Pateikiama ūkio subjekto, kurio pajėgumais tiekėjas remiasi, pasirašytos laisvos formos deklaracijos ar  kito dokumento, patvirtinančio sutikimą dalyvauti šiame viešajame pirkime ir tiekti tiekėjo jam pavestas prekes, konkrečiai jas įvardinant, skaitmeninė kopija arba el. parašu pasirašytas dokumentas.</t>
    </r>
  </si>
  <si>
    <t xml:space="preserve">Subtiekėjo pavadinimas, adresas </t>
  </si>
  <si>
    <r>
      <rPr>
        <b/>
        <sz val="12"/>
        <color theme="1"/>
        <rFont val="Times New Roman"/>
        <family val="1"/>
        <charset val="186"/>
      </rPr>
      <t>Įrašyti abi reikalaujamas reikšmes</t>
    </r>
    <r>
      <rPr>
        <sz val="12"/>
        <color theme="1"/>
        <rFont val="Times New Roman"/>
        <family val="1"/>
        <charset val="186"/>
      </rPr>
      <t>:
1. Subtiekėjui numatomos perduoti tiekti prekės (įvardinti konkrečias prekes); 
2. Subtiekėjui perduodama sutarties dalis % ar Eur sutarties kainoje</t>
    </r>
  </si>
  <si>
    <t>5. Patvirtiname, kad visi pridedami dokumentai yra mūsų pasiūlymo dalis.</t>
  </si>
  <si>
    <t>6. Pasiūlymas galioja iki skelbime apie pirkimą nurodyto termino.</t>
  </si>
  <si>
    <r>
      <t>7. Vykdant sutartį pasitelksiu šiuos ūkio subjektus, kurių pajėgumais (kvalifikacija) remiuosi</t>
    </r>
    <r>
      <rPr>
        <vertAlign val="superscript"/>
        <sz val="12"/>
        <color theme="1"/>
        <rFont val="Times New Roman"/>
        <family val="1"/>
        <charset val="186"/>
      </rPr>
      <t>1</t>
    </r>
    <r>
      <rPr>
        <b/>
        <sz val="12"/>
        <color theme="1"/>
        <rFont val="Times New Roman"/>
        <family val="1"/>
        <charset val="186"/>
      </rPr>
      <t>:</t>
    </r>
  </si>
  <si>
    <r>
      <t xml:space="preserve">9. Šiame pasiūlyme yra pateikta ir konfidenciali informacija </t>
    </r>
    <r>
      <rPr>
        <sz val="12"/>
        <color theme="1"/>
        <rFont val="Times New Roman"/>
        <family val="1"/>
        <charset val="186"/>
      </rPr>
      <t>(dokumentai su konfidencialia informacija įsegti atskirai)</t>
    </r>
    <r>
      <rPr>
        <vertAlign val="superscript"/>
        <sz val="12"/>
        <color theme="1"/>
        <rFont val="Times New Roman"/>
        <family val="1"/>
        <charset val="186"/>
      </rPr>
      <t>3</t>
    </r>
    <r>
      <rPr>
        <sz val="12"/>
        <color theme="1"/>
        <rFont val="Times New Roman"/>
        <family val="1"/>
        <charset val="186"/>
      </rPr>
      <t>:</t>
    </r>
  </si>
  <si>
    <r>
      <rPr>
        <vertAlign val="superscript"/>
        <sz val="10"/>
        <color theme="1"/>
        <rFont val="Times New Roman"/>
        <family val="1"/>
        <charset val="186"/>
      </rPr>
      <t>3</t>
    </r>
    <r>
      <rPr>
        <sz val="10"/>
        <color theme="1"/>
        <rFont val="Times New Roman"/>
        <family val="1"/>
        <charset val="186"/>
      </rPr>
      <t xml:space="preserve"> Pildyti tuomet, jei bus pateikta konfidenciali informacija. Tiekėjas negali nurodyti, kad konfidenciali yra pasiūlymo kaina arba, kad visas pasiūlymas yra konfidencialus. </t>
    </r>
  </si>
  <si>
    <r>
      <t>10.</t>
    </r>
    <r>
      <rPr>
        <sz val="12"/>
        <color theme="1"/>
        <rFont val="Times New Roman"/>
        <family val="1"/>
        <charset val="186"/>
      </rPr>
      <t xml:space="preserve"> </t>
    </r>
    <r>
      <rPr>
        <b/>
        <sz val="12"/>
        <color theme="1"/>
        <rFont val="Times New Roman"/>
        <family val="1"/>
        <charset val="186"/>
      </rPr>
      <t>Kartu su pasiūlymu pateikiami šie dokumentai:</t>
    </r>
  </si>
  <si>
    <t xml:space="preserve">2) 9 punkte prašome nurodyti Jūsų pasiūlymo konfidencialią informaciją. Konfidencialia informacija gali būti, įskaitant, bet ja neapsiribojant, komercinė (gamybinė) paslaptis ir konfidencialieji pasiūlymų aspektai. Konfidencialia negalima laikyti informacijos nurodytos VPĮ 20 str. 2 d. Tiekėjas neturi teisės nurodyti, kad visa pasiūlyme pateikta informacija yra konfidenciali. </t>
  </si>
  <si>
    <t>3) Informuojame, kad tuo atveju, kai viešajame pirkime nurodomi fiziniai asmenys (pvz. tiekėjai, tiekėjo, ūkio subjekto, kurio pajėgumais tiekėjas remiasi, darbuotojai ar subtiekėjai), pateiktų asmens duomenų valdytojas yra Kauno miesto savivaldybės administracija (juridinio asmens kodas 188764867, adresas: Laisvės al. 96, LT-44251 Kaunas, tel. (8 37)  42 26 31, el. p. info@kaunas.lt ). Asmens duomenys tvarkomi (tvarkymo pagrindas) siekiant išnagrinėti viešajame pirkime pateiktus dokumentus ir informuoti apie viešojo pirkimo procedūras Viešųjų pirkimų įstatymo nustatyta tvarka. Asmens duomenys Savivaldybės administracijoje bus saugomi teisės aktų, reglamentuojančių duomenų saugojimo terminus, nustatyta tvarka ir gali būti teikiami tretiesiems asmenims tokia apimtimi, kuri yra būtina pagal Viešųjų pirkimų įstatymą. 
Jeigu tiekėjas viešajame pirkime pateikia fizinių asmenų – darbuotojų, subtiekėjų ir (ar) kvazisubtiekėjų asmens duomenis, jis juos privalo informuoti apie jų asmens duomenų pateikimą  Savivaldybės administracijai ir numatomą jų tvarkymą.
Fiziniai asmenys  turi teisę prašyti (kreipiantis raštu), kad duomenų valdytojas leistų susipažinti su jų asmens duomenimis ir juos ištaisytų arba ištrintų, arba apribotų duomenų tvarkymą, taip pat turi teisę nesutikti, kad duomenys būtų tvarkomi, teisę perkelti duomenis, teisę atšaukti duotą sutikimą bei teisę pateikti skundą Valstybinei duomenų apsaugos inspekcijai (L. Sapiegos g. 17, Vilnius 10312, el. p. ada@ada.lt), o taip pat pasikonsultuoti su Kauno miesto savivaldybės administracijos Asmens duomenų apsaugos pareigūnu el. p. dap@kaunas.lt . Daugiau informacijos apie duomenų tvarkymą rasite www.kaunas.lt.</t>
  </si>
  <si>
    <t xml:space="preserve">1) 7 punkte prašome nurodyti ūkio subjektus, kurių pajėgumais (kvalifikacija) tiekėjas remsis, nes ūkio subjektai, kurių pajėgumais tiekėjas remsis, turi būti išviešinti teikiant pasiūlymą, nes po pasiūlymo pateikimo termino pabaigos pasitelkti (nurodyti) naujų ūkio subjektų, kurių pajėgumais tiekėjas remiasi tam, kad atitiktų kvalifikacijos reikalavimus, tiekėjas negalės, t. y. po pasiūlymo pateikimo tiekėjas neturi teisės nurodyti naujų ūkio subjektų, kurių pajėgumais remsis, nes tokie veiksmai, laikomi esminiu pasiūlymo keitimu, prieštarauja Viešųjų pirkimų tarnybos taisyklių (Pasiūlymų patikslinimo, papildymo ar paaiškinimo taisyklės) nuostatoms (VPĮ 45 str. 3 d.) ir todėl toks tiekėjo pasiūlymas yra atmetamas, kaip nurodyta pirkimo sąlygų 6.15.3 punkte.                                                                                                                                                                                                                                                                                                          </t>
  </si>
  <si>
    <t>4.</t>
  </si>
  <si>
    <r>
      <t>8. Vykdant sutartį pasitelksiu šiuos subtiekėjus</t>
    </r>
    <r>
      <rPr>
        <vertAlign val="superscript"/>
        <sz val="12"/>
        <color theme="1"/>
        <rFont val="Times New Roman"/>
        <family val="1"/>
        <charset val="186"/>
      </rPr>
      <t>2</t>
    </r>
    <r>
      <rPr>
        <b/>
        <sz val="12"/>
        <color theme="1"/>
        <rFont val="Times New Roman"/>
        <family val="1"/>
      </rPr>
      <t>:</t>
    </r>
  </si>
  <si>
    <r>
      <rPr>
        <vertAlign val="superscript"/>
        <sz val="10"/>
        <color theme="1"/>
        <rFont val="Times New Roman"/>
        <family val="1"/>
        <charset val="186"/>
      </rPr>
      <t>2</t>
    </r>
    <r>
      <rPr>
        <sz val="10"/>
        <color theme="1"/>
        <rFont val="Times New Roman"/>
        <family val="1"/>
        <charset val="186"/>
      </rPr>
      <t xml:space="preserve"> Pildyti tuomet, jei sutarties vykdymui bus pasitelkti subtiekėjai.</t>
    </r>
  </si>
  <si>
    <t xml:space="preserve">DĖL MAISTO PRODUKTŲ (KIAULIENOS) PIRKIMO </t>
  </si>
  <si>
    <r>
      <rPr>
        <b/>
        <sz val="12"/>
        <rFont val="Times New Roman"/>
        <family val="1"/>
        <charset val="186"/>
      </rPr>
      <t>1.</t>
    </r>
    <r>
      <rPr>
        <sz val="12"/>
        <rFont val="Times New Roman"/>
        <family val="1"/>
        <charset val="186"/>
      </rPr>
      <t xml:space="preserve"> Išnagrinėję konkurso sąlygas, jų priedus ir juose nustatytus reikalavimus prekėms tiekti, mes siūlome </t>
    </r>
    <r>
      <rPr>
        <b/>
        <sz val="12"/>
        <rFont val="Times New Roman"/>
        <family val="1"/>
        <charset val="186"/>
      </rPr>
      <t>maisto produktus (kiaulieną)</t>
    </r>
    <r>
      <rPr>
        <sz val="12"/>
        <rFont val="Times New Roman"/>
        <family val="1"/>
        <charset val="186"/>
      </rPr>
      <t>, atitinkančius techninėje specifikacijoje nurodytus reikalavimus, Kauno miesto savivaldybės švietimo ir ugdymo ar socialinių paslaugų įstaigoms tiekti</t>
    </r>
    <r>
      <rPr>
        <b/>
        <sz val="12"/>
        <rFont val="Times New Roman"/>
        <family val="1"/>
        <charset val="186"/>
      </rPr>
      <t xml:space="preserve"> už bendrą planuojamą kainą</t>
    </r>
    <r>
      <rPr>
        <sz val="12"/>
        <rFont val="Times New Roman"/>
        <family val="1"/>
        <charset val="186"/>
      </rPr>
      <t>:</t>
    </r>
  </si>
  <si>
    <r>
      <t xml:space="preserve">1) Bendra planuojama kaina neturi viršyti </t>
    </r>
    <r>
      <rPr>
        <b/>
        <i/>
        <sz val="12"/>
        <color rgb="FFFF0000"/>
        <rFont val="Times New Roman"/>
        <family val="1"/>
        <charset val="186"/>
      </rPr>
      <t>425 200,00 Eur su PVM</t>
    </r>
    <r>
      <rPr>
        <i/>
        <sz val="12"/>
        <color rgb="FFFF0000"/>
        <rFont val="Times New Roman"/>
        <family val="1"/>
        <charset val="186"/>
      </rPr>
      <t>. Jeigu tiekėjo pasiūlymo kaina bus didesnė nei nurodyta, pasiūlymas bus atmestas, kaip neatitinkantis pirkimo dokumentų reikalavimų.</t>
    </r>
  </si>
  <si>
    <t>5.</t>
  </si>
  <si>
    <t>6.</t>
  </si>
  <si>
    <t>Kiaulienos mentė</t>
  </si>
  <si>
    <t xml:space="preserve">Kiaulienos kumpis </t>
  </si>
  <si>
    <t xml:space="preserve">Kiaulienos sprandinė </t>
  </si>
  <si>
    <t xml:space="preserve">Kiaulienos nugarinė </t>
  </si>
  <si>
    <t xml:space="preserve">Kiaulienos šoninė </t>
  </si>
  <si>
    <t xml:space="preserve">Kiaulienos išpjova </t>
  </si>
  <si>
    <t>Prekės pavadinimas</t>
  </si>
  <si>
    <t>UAB Samsonas, įmonės kodas 133140587, PVM kodas LT33140511, Europos pr. 38, Kaunas</t>
  </si>
  <si>
    <t>2023.07.19</t>
  </si>
  <si>
    <t>Kaunas</t>
  </si>
  <si>
    <t>UAB "Samsonas" Įmonės kodas: 133140587</t>
  </si>
  <si>
    <t>Europos pr. 38, Kaunas, LT-46369</t>
  </si>
  <si>
    <t>Viešųjų pirkimų vadybininkė Simona Bukauskaitė</t>
  </si>
  <si>
    <t>+370 696 29464</t>
  </si>
  <si>
    <t>konkursai@samsonas.lt</t>
  </si>
  <si>
    <t>EBVPD</t>
  </si>
  <si>
    <t>4 priedas Techninė specifikacija</t>
  </si>
  <si>
    <t>6 priedas Deklaracija</t>
  </si>
  <si>
    <t>7 priedas Deklaracija</t>
  </si>
  <si>
    <t>Pasiūlymo galiojimo užtikrinimas (draudimo dokumentai)</t>
  </si>
  <si>
    <t>S. Bukauskaitės įgaliojimas</t>
  </si>
  <si>
    <t>7.</t>
  </si>
  <si>
    <t>Mokėjimo nurodymo kopija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</si>
</sst>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charset val="186"/>
      <scheme val="minor"/>
    </font>
    <font>
      <b/>
      <sz val="12"/>
      <color theme="1"/>
      <name val="Times New Roman"/>
      <family val="1"/>
      <charset val="186"/>
    </font>
    <font>
      <sz val="12"/>
      <color theme="1"/>
      <name val="Times New Roman"/>
      <family val="1"/>
      <charset val="186"/>
    </font>
    <font>
      <i/>
      <sz val="12"/>
      <color theme="1"/>
      <name val="Times New Roman"/>
      <family val="1"/>
      <charset val="186"/>
    </font>
    <font>
      <b/>
      <u/>
      <sz val="12"/>
      <color theme="1"/>
      <name val="Times New Roman"/>
      <family val="1"/>
      <charset val="186"/>
    </font>
    <font>
      <sz val="12"/>
      <name val="Times New Roman"/>
      <family val="1"/>
      <charset val="186"/>
    </font>
    <font>
      <sz val="10"/>
      <color theme="1"/>
      <name val="Times New Roman"/>
      <family val="1"/>
      <charset val="186"/>
    </font>
    <font>
      <b/>
      <sz val="14"/>
      <color theme="1"/>
      <name val="Times New Roman"/>
      <family val="1"/>
      <charset val="186"/>
    </font>
    <font>
      <i/>
      <sz val="12"/>
      <color rgb="FFFF0000"/>
      <name val="Times New Roman"/>
      <family val="1"/>
      <charset val="186"/>
    </font>
    <font>
      <b/>
      <sz val="12"/>
      <name val="Times New Roman"/>
      <family val="1"/>
      <charset val="186"/>
    </font>
    <font>
      <b/>
      <sz val="11"/>
      <color theme="1"/>
      <name val="Times New Roman"/>
      <family val="1"/>
      <charset val="186"/>
    </font>
    <font>
      <b/>
      <sz val="12"/>
      <color theme="1"/>
      <name val="Times New Roman"/>
      <family val="1"/>
    </font>
    <font>
      <sz val="11"/>
      <color theme="1"/>
      <name val="Times New Roman"/>
      <family val="1"/>
      <charset val="186"/>
    </font>
    <font>
      <b/>
      <sz val="12"/>
      <color rgb="FFFF0000"/>
      <name val="Times New Roman"/>
      <family val="1"/>
      <charset val="186"/>
    </font>
    <font>
      <b/>
      <sz val="11"/>
      <color rgb="FFFF0000"/>
      <name val="Times New Roman"/>
      <family val="1"/>
      <charset val="186"/>
    </font>
    <font>
      <sz val="11"/>
      <name val="Times New Roman"/>
      <family val="1"/>
      <charset val="186"/>
    </font>
    <font>
      <sz val="11"/>
      <color rgb="FF000000"/>
      <name val="Times New Roman"/>
      <family val="1"/>
      <charset val="186"/>
    </font>
    <font>
      <b/>
      <sz val="14"/>
      <color theme="1"/>
      <name val="Times New Roman"/>
      <family val="1"/>
    </font>
    <font>
      <b/>
      <sz val="11"/>
      <name val="Times New Roman"/>
      <family val="1"/>
      <charset val="186"/>
    </font>
    <font>
      <vertAlign val="superscript"/>
      <sz val="12"/>
      <color theme="1"/>
      <name val="Times New Roman"/>
      <family val="1"/>
      <charset val="186"/>
    </font>
    <font>
      <vertAlign val="superscript"/>
      <sz val="10"/>
      <color theme="1"/>
      <name val="Times New Roman"/>
      <family val="1"/>
      <charset val="186"/>
    </font>
    <font>
      <u/>
      <sz val="12"/>
      <color theme="1"/>
      <name val="Times New Roman"/>
      <family val="1"/>
      <charset val="186"/>
    </font>
    <font>
      <sz val="12"/>
      <color theme="1"/>
      <name val="Calibri"/>
      <family val="2"/>
      <charset val="186"/>
      <scheme val="minor"/>
    </font>
    <font>
      <b/>
      <i/>
      <sz val="12"/>
      <color rgb="FFFF0000"/>
      <name val="Times New Roman"/>
      <family val="1"/>
      <charset val="186"/>
    </font>
    <font>
      <i/>
      <sz val="10"/>
      <color theme="1"/>
      <name val="Times New Roman"/>
      <family val="1"/>
      <charset val="186"/>
    </font>
    <font>
      <b/>
      <sz val="12"/>
      <color theme="1"/>
      <name val="Calibri"/>
      <family val="2"/>
      <charset val="186"/>
      <scheme val="minor"/>
    </font>
  </fonts>
  <fills count="2">
    <fill>
      <patternFill patternType="none"/>
    </fill>
    <fill>
      <patternFill patternType="gray125"/>
    </fill>
  </fills>
  <borders count="13">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s>
  <cellStyleXfs count="1">
    <xf numFmtId="0" fontId="0" fillId="0" borderId="0"/>
  </cellStyleXfs>
  <cellXfs count="109">
    <xf numFmtId="0" fontId="0" fillId="0" borderId="0" xfId="0"/>
    <xf numFmtId="0" fontId="2" fillId="0" borderId="0" xfId="0" applyFont="1" applyProtection="1">
      <protection locked="0"/>
    </xf>
    <xf numFmtId="0" fontId="2" fillId="0" borderId="0" xfId="0" applyFont="1" applyAlignment="1" applyProtection="1">
      <alignment wrapText="1"/>
      <protection locked="0"/>
    </xf>
    <xf numFmtId="0" fontId="2" fillId="0" borderId="0" xfId="0" applyFont="1" applyAlignment="1" applyProtection="1">
      <alignment vertical="center" wrapText="1"/>
      <protection locked="0"/>
    </xf>
    <xf numFmtId="0" fontId="2" fillId="0" borderId="0" xfId="0" applyFont="1" applyAlignment="1" applyProtection="1">
      <alignment vertical="center"/>
      <protection locked="0"/>
    </xf>
    <xf numFmtId="0" fontId="2" fillId="0" borderId="0" xfId="0" applyFont="1" applyAlignment="1" applyProtection="1">
      <alignment horizontal="center" vertical="center"/>
      <protection locked="0"/>
    </xf>
    <xf numFmtId="0" fontId="2" fillId="0" borderId="0" xfId="0" applyFont="1" applyAlignment="1" applyProtection="1">
      <alignment horizontal="left" wrapText="1"/>
      <protection locked="0"/>
    </xf>
    <xf numFmtId="0" fontId="4" fillId="0" borderId="0" xfId="0" applyFont="1" applyAlignment="1" applyProtection="1">
      <alignment vertical="center" wrapText="1"/>
      <protection locked="0"/>
    </xf>
    <xf numFmtId="0" fontId="0" fillId="0" borderId="0" xfId="0" applyProtection="1">
      <protection locked="0"/>
    </xf>
    <xf numFmtId="0" fontId="0" fillId="0" borderId="0" xfId="0" applyAlignment="1" applyProtection="1">
      <alignment wrapText="1"/>
      <protection locked="0"/>
    </xf>
    <xf numFmtId="0" fontId="2" fillId="0" borderId="0" xfId="0" applyFont="1" applyAlignment="1" applyProtection="1">
      <alignment horizontal="left"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pplyProtection="1">
      <alignment vertical="center" wrapText="1"/>
      <protection hidden="1"/>
    </xf>
    <xf numFmtId="0" fontId="2" fillId="0" borderId="2" xfId="0" applyFont="1" applyBorder="1" applyAlignment="1" applyProtection="1">
      <alignment horizontal="center" vertical="center"/>
      <protection locked="0"/>
    </xf>
    <xf numFmtId="0" fontId="1" fillId="0" borderId="0" xfId="0" applyFont="1" applyAlignment="1" applyProtection="1">
      <alignment vertical="center" wrapText="1"/>
      <protection locked="0"/>
    </xf>
    <xf numFmtId="0" fontId="2" fillId="0" borderId="0" xfId="0" applyFont="1" applyAlignment="1" applyProtection="1">
      <alignment horizontal="center"/>
      <protection locked="0"/>
    </xf>
    <xf numFmtId="3" fontId="1" fillId="0" borderId="0" xfId="0" applyNumberFormat="1" applyFont="1" applyAlignment="1">
      <alignment horizontal="center"/>
    </xf>
    <xf numFmtId="0" fontId="1" fillId="0" borderId="0" xfId="0" applyFont="1" applyAlignment="1" applyProtection="1">
      <alignment horizontal="left" vertical="center" wrapText="1"/>
      <protection locked="0"/>
    </xf>
    <xf numFmtId="2" fontId="1" fillId="0" borderId="2" xfId="0" applyNumberFormat="1" applyFont="1" applyBorder="1" applyAlignment="1" applyProtection="1">
      <alignment horizontal="center" vertical="center" wrapText="1"/>
      <protection hidden="1"/>
    </xf>
    <xf numFmtId="0" fontId="12" fillId="0" borderId="0" xfId="0" applyFont="1" applyProtection="1">
      <protection locked="0"/>
    </xf>
    <xf numFmtId="0" fontId="6" fillId="0" borderId="0" xfId="0" applyFont="1" applyAlignment="1" applyProtection="1">
      <alignment horizontal="left" vertical="center" wrapText="1"/>
      <protection locked="0"/>
    </xf>
    <xf numFmtId="0" fontId="8" fillId="0" borderId="0" xfId="0" applyFont="1" applyAlignment="1" applyProtection="1">
      <alignment horizontal="left" vertical="center" wrapText="1"/>
      <protection locked="0"/>
    </xf>
    <xf numFmtId="0" fontId="21" fillId="0" borderId="0" xfId="0" applyFont="1" applyProtection="1">
      <protection locked="0"/>
    </xf>
    <xf numFmtId="0" fontId="22" fillId="0" borderId="0" xfId="0" applyFont="1" applyProtection="1">
      <protection locked="0"/>
    </xf>
    <xf numFmtId="0" fontId="5" fillId="0" borderId="0" xfId="0" applyFont="1" applyAlignment="1" applyProtection="1">
      <alignment horizontal="left" vertical="center" wrapText="1"/>
      <protection locked="0"/>
    </xf>
    <xf numFmtId="0" fontId="9" fillId="0" borderId="0" xfId="0" applyFont="1" applyAlignment="1" applyProtection="1">
      <alignment horizontal="left" vertical="center" wrapText="1"/>
      <protection locked="0"/>
    </xf>
    <xf numFmtId="0" fontId="24" fillId="0" borderId="2" xfId="0" applyFont="1" applyBorder="1" applyAlignment="1">
      <alignment horizontal="center" vertical="center" wrapText="1"/>
    </xf>
    <xf numFmtId="0" fontId="24" fillId="0" borderId="5" xfId="0" applyFont="1" applyBorder="1" applyAlignment="1">
      <alignment horizontal="center" vertical="center" wrapText="1"/>
    </xf>
    <xf numFmtId="0" fontId="16" fillId="0" borderId="2" xfId="0" applyFont="1" applyBorder="1" applyAlignment="1">
      <alignment horizontal="center" vertical="center" wrapText="1"/>
    </xf>
    <xf numFmtId="0" fontId="1" fillId="0" borderId="2" xfId="0" applyFont="1" applyBorder="1" applyAlignment="1" applyProtection="1">
      <alignment horizontal="center" vertical="center" wrapText="1"/>
      <protection locked="0"/>
    </xf>
    <xf numFmtId="0" fontId="1" fillId="0" borderId="0" xfId="0" applyFont="1" applyProtection="1">
      <protection locked="0"/>
    </xf>
    <xf numFmtId="0" fontId="25" fillId="0" borderId="0" xfId="0" applyFont="1" applyProtection="1">
      <protection locked="0"/>
    </xf>
    <xf numFmtId="0" fontId="2" fillId="0" borderId="0" xfId="0" applyFont="1" applyAlignment="1" applyProtection="1">
      <alignment horizontal="left" vertical="center"/>
      <protection locked="0"/>
    </xf>
    <xf numFmtId="0" fontId="16" fillId="0" borderId="2" xfId="0" applyFont="1" applyBorder="1" applyAlignment="1">
      <alignment vertical="center" wrapText="1"/>
    </xf>
    <xf numFmtId="0" fontId="17" fillId="0" borderId="0" xfId="0" applyFont="1" applyAlignment="1" applyProtection="1">
      <alignment horizontal="center" vertical="center" wrapText="1"/>
      <protection locked="0"/>
    </xf>
    <xf numFmtId="0" fontId="12" fillId="0" borderId="2" xfId="0" applyFont="1" applyBorder="1" applyAlignment="1">
      <alignment horizontal="center" vertical="center" wrapText="1"/>
    </xf>
    <xf numFmtId="0" fontId="16" fillId="0" borderId="2" xfId="0" applyFont="1" applyBorder="1" applyAlignment="1">
      <alignment vertical="center"/>
    </xf>
    <xf numFmtId="2" fontId="0" fillId="0" borderId="0" xfId="0" applyNumberFormat="1" applyProtection="1">
      <protection locked="0"/>
    </xf>
    <xf numFmtId="2" fontId="12" fillId="0" borderId="0" xfId="0" applyNumberFormat="1" applyFont="1" applyProtection="1">
      <protection locked="0"/>
    </xf>
    <xf numFmtId="2" fontId="12" fillId="0" borderId="0" xfId="0" applyNumberFormat="1" applyFont="1" applyAlignment="1" applyProtection="1">
      <alignment horizontal="center" vertical="center" wrapText="1"/>
      <protection locked="0"/>
    </xf>
    <xf numFmtId="0" fontId="2" fillId="0" borderId="0" xfId="0" applyFont="1" applyAlignment="1" applyProtection="1">
      <alignment horizontal="right" vertical="center"/>
      <protection locked="0"/>
    </xf>
    <xf numFmtId="0" fontId="5" fillId="0" borderId="0" xfId="0" applyFont="1" applyAlignment="1">
      <alignment horizontal="left" vertical="top" wrapText="1"/>
    </xf>
    <xf numFmtId="0" fontId="6" fillId="0" borderId="4" xfId="0" applyFont="1" applyBorder="1" applyAlignment="1" applyProtection="1">
      <alignment horizontal="left" vertical="center" wrapText="1"/>
      <protection locked="0"/>
    </xf>
    <xf numFmtId="0" fontId="2" fillId="0" borderId="0" xfId="0" applyFont="1" applyAlignment="1" applyProtection="1">
      <alignment vertical="center" wrapText="1"/>
      <protection locked="0"/>
    </xf>
    <xf numFmtId="0" fontId="5" fillId="0" borderId="0" xfId="0" applyFont="1" applyAlignment="1" applyProtection="1">
      <alignment horizontal="left" vertical="center" wrapText="1"/>
      <protection locked="0"/>
    </xf>
    <xf numFmtId="0" fontId="9" fillId="0" borderId="0" xfId="0" applyFont="1" applyAlignment="1" applyProtection="1">
      <alignment horizontal="left" vertical="center" wrapText="1"/>
      <protection locked="0"/>
    </xf>
    <xf numFmtId="0" fontId="8" fillId="0" borderId="0" xfId="0" applyFont="1" applyAlignment="1" applyProtection="1">
      <alignment horizontal="left" vertical="center" wrapText="1"/>
      <protection locked="0"/>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2" fillId="0" borderId="0" xfId="0" applyFont="1" applyAlignment="1" applyProtection="1">
      <alignment horizontal="left" vertical="center" wrapText="1"/>
      <protection locked="0"/>
    </xf>
    <xf numFmtId="0" fontId="2" fillId="0" borderId="0" xfId="0" applyFont="1" applyAlignment="1" applyProtection="1">
      <alignment horizontal="center" vertical="center"/>
      <protection locked="0"/>
    </xf>
    <xf numFmtId="0" fontId="6" fillId="0" borderId="4" xfId="0" applyFont="1" applyBorder="1" applyAlignment="1" applyProtection="1">
      <alignment horizontal="center" vertical="center" wrapText="1"/>
      <protection locked="0"/>
    </xf>
    <xf numFmtId="0" fontId="7" fillId="0" borderId="0" xfId="0" applyFont="1" applyAlignment="1" applyProtection="1">
      <alignment horizontal="center" vertical="center"/>
      <protection locked="0"/>
    </xf>
    <xf numFmtId="0" fontId="17" fillId="0" borderId="0" xfId="0" applyFont="1" applyAlignment="1" applyProtection="1">
      <alignment horizontal="center" vertical="center" wrapText="1"/>
      <protection locked="0"/>
    </xf>
    <xf numFmtId="0" fontId="1" fillId="0" borderId="0" xfId="0" applyFont="1" applyAlignment="1" applyProtection="1">
      <alignment horizontal="left" vertical="center" wrapText="1"/>
      <protection locked="0"/>
    </xf>
    <xf numFmtId="49" fontId="2" fillId="0" borderId="7" xfId="0" applyNumberFormat="1" applyFont="1" applyBorder="1" applyAlignment="1" applyProtection="1">
      <alignment horizontal="center" vertical="center" wrapText="1"/>
      <protection locked="0"/>
    </xf>
    <xf numFmtId="49" fontId="2" fillId="0" borderId="8" xfId="0" applyNumberFormat="1" applyFont="1" applyBorder="1" applyAlignment="1" applyProtection="1">
      <alignment horizontal="center" vertical="center" wrapText="1"/>
      <protection locked="0"/>
    </xf>
    <xf numFmtId="49" fontId="2" fillId="0" borderId="1" xfId="0" applyNumberFormat="1" applyFont="1" applyBorder="1" applyAlignment="1" applyProtection="1">
      <alignment horizontal="center" vertical="center" wrapText="1"/>
      <protection locked="0"/>
    </xf>
    <xf numFmtId="0" fontId="2" fillId="0" borderId="7" xfId="0" applyFont="1" applyBorder="1" applyAlignment="1" applyProtection="1">
      <alignment horizontal="left" vertical="center"/>
      <protection locked="0"/>
    </xf>
    <xf numFmtId="0" fontId="2" fillId="0" borderId="8" xfId="0" applyFont="1" applyBorder="1" applyAlignment="1" applyProtection="1">
      <alignment horizontal="left" vertical="center"/>
      <protection locked="0"/>
    </xf>
    <xf numFmtId="0" fontId="2" fillId="0" borderId="1" xfId="0" applyFont="1" applyBorder="1" applyAlignment="1" applyProtection="1">
      <alignment horizontal="left" vertical="center"/>
      <protection locked="0"/>
    </xf>
    <xf numFmtId="0" fontId="2" fillId="0" borderId="7" xfId="0" applyFont="1" applyBorder="1" applyAlignment="1" applyProtection="1">
      <alignment horizontal="left" vertical="center" wrapText="1"/>
      <protection locked="0"/>
    </xf>
    <xf numFmtId="0" fontId="2" fillId="0" borderId="8" xfId="0" applyFont="1" applyBorder="1" applyAlignment="1" applyProtection="1">
      <alignment horizontal="left" vertical="center" wrapText="1"/>
      <protection locked="0"/>
    </xf>
    <xf numFmtId="0" fontId="2" fillId="0" borderId="1" xfId="0" applyFont="1" applyBorder="1" applyAlignment="1" applyProtection="1">
      <alignment horizontal="left" vertical="center" wrapText="1"/>
      <protection locked="0"/>
    </xf>
    <xf numFmtId="0" fontId="6" fillId="0" borderId="0" xfId="0" applyFont="1" applyAlignment="1" applyProtection="1">
      <alignment horizontal="left"/>
      <protection locked="0"/>
    </xf>
    <xf numFmtId="0" fontId="2" fillId="0" borderId="0" xfId="0" applyFont="1" applyAlignment="1" applyProtection="1">
      <alignment horizontal="left"/>
      <protection locked="0"/>
    </xf>
    <xf numFmtId="0" fontId="1" fillId="0" borderId="3" xfId="0" applyFont="1" applyBorder="1" applyAlignment="1" applyProtection="1">
      <alignment horizontal="left" vertical="center" wrapText="1"/>
      <protection locked="0"/>
    </xf>
    <xf numFmtId="0" fontId="1" fillId="0" borderId="3" xfId="0" applyFont="1" applyBorder="1" applyAlignment="1" applyProtection="1">
      <alignment horizontal="left" vertical="center"/>
      <protection locked="0"/>
    </xf>
    <xf numFmtId="0" fontId="1" fillId="0" borderId="7" xfId="0" applyFont="1" applyBorder="1" applyAlignment="1" applyProtection="1">
      <alignment horizontal="center" vertical="center" wrapText="1"/>
      <protection locked="0"/>
    </xf>
    <xf numFmtId="0" fontId="1" fillId="0" borderId="8"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protection locked="0"/>
    </xf>
    <xf numFmtId="0" fontId="2" fillId="0" borderId="1" xfId="0" applyFont="1" applyBorder="1" applyAlignment="1" applyProtection="1">
      <alignment horizontal="center" vertical="center"/>
      <protection locked="0"/>
    </xf>
    <xf numFmtId="0" fontId="2" fillId="0" borderId="7"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0" fontId="2" fillId="0" borderId="2" xfId="0" applyFont="1" applyBorder="1" applyAlignment="1" applyProtection="1">
      <alignment horizontal="center" vertical="center"/>
      <protection locked="0"/>
    </xf>
    <xf numFmtId="0" fontId="2" fillId="0" borderId="3" xfId="0" applyFont="1" applyBorder="1" applyAlignment="1" applyProtection="1">
      <alignment horizontal="center" vertical="center" wrapText="1"/>
      <protection locked="0"/>
    </xf>
    <xf numFmtId="2" fontId="12" fillId="0" borderId="2" xfId="0" applyNumberFormat="1" applyFont="1" applyBorder="1" applyAlignment="1" applyProtection="1">
      <alignment horizontal="center" vertical="center" wrapText="1"/>
      <protection locked="0"/>
    </xf>
    <xf numFmtId="2" fontId="15" fillId="0" borderId="7" xfId="0" applyNumberFormat="1" applyFont="1" applyBorder="1" applyAlignment="1" applyProtection="1">
      <alignment horizontal="center" vertical="center"/>
      <protection hidden="1"/>
    </xf>
    <xf numFmtId="2" fontId="15" fillId="0" borderId="1" xfId="0" applyNumberFormat="1" applyFont="1" applyBorder="1" applyAlignment="1" applyProtection="1">
      <alignment horizontal="center" vertical="center"/>
      <protection hidden="1"/>
    </xf>
    <xf numFmtId="0" fontId="10" fillId="0" borderId="9" xfId="0" applyFont="1" applyBorder="1" applyAlignment="1">
      <alignment horizontal="right" vertical="center" wrapText="1"/>
    </xf>
    <xf numFmtId="0" fontId="10" fillId="0" borderId="3" xfId="0" applyFont="1" applyBorder="1" applyAlignment="1">
      <alignment horizontal="right" vertical="center" wrapText="1"/>
    </xf>
    <xf numFmtId="0" fontId="10" fillId="0" borderId="10" xfId="0" applyFont="1" applyBorder="1" applyAlignment="1">
      <alignment horizontal="right" vertical="center" wrapText="1"/>
    </xf>
    <xf numFmtId="0" fontId="12" fillId="0" borderId="0" xfId="0" applyFont="1" applyAlignment="1" applyProtection="1">
      <alignment vertical="top" wrapText="1"/>
      <protection locked="0"/>
    </xf>
    <xf numFmtId="0" fontId="12" fillId="0" borderId="0" xfId="0" applyFont="1" applyAlignment="1" applyProtection="1">
      <alignment vertical="top"/>
      <protection locked="0"/>
    </xf>
    <xf numFmtId="0" fontId="10" fillId="0" borderId="0" xfId="0" applyFont="1" applyAlignment="1" applyProtection="1">
      <alignment horizontal="left" vertical="center"/>
      <protection locked="0"/>
    </xf>
    <xf numFmtId="0" fontId="11" fillId="0" borderId="0" xfId="0" applyFont="1" applyAlignment="1" applyProtection="1">
      <alignment horizontal="left" vertical="center"/>
      <protection locked="0"/>
    </xf>
    <xf numFmtId="0" fontId="12" fillId="0" borderId="0" xfId="0" applyFont="1" applyAlignment="1" applyProtection="1">
      <alignment horizontal="left" vertical="top" wrapText="1"/>
      <protection locked="0"/>
    </xf>
    <xf numFmtId="0" fontId="12" fillId="0" borderId="0" xfId="0" applyFont="1" applyAlignment="1" applyProtection="1">
      <alignment horizontal="left" vertical="center" wrapText="1"/>
      <protection locked="0"/>
    </xf>
    <xf numFmtId="0" fontId="1" fillId="0" borderId="2" xfId="0" applyFont="1" applyBorder="1" applyAlignment="1" applyProtection="1">
      <alignment horizontal="center" vertical="center" wrapText="1"/>
      <protection locked="0"/>
    </xf>
    <xf numFmtId="0" fontId="1" fillId="0" borderId="0" xfId="0" applyFont="1" applyAlignment="1" applyProtection="1">
      <alignment horizontal="left" wrapText="1"/>
      <protection locked="0"/>
    </xf>
    <xf numFmtId="0" fontId="13" fillId="0" borderId="0" xfId="0" applyFont="1" applyAlignment="1" applyProtection="1">
      <alignment horizontal="left" vertical="center" wrapText="1"/>
      <protection locked="0"/>
    </xf>
    <xf numFmtId="0" fontId="10" fillId="0" borderId="12"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0"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1" xfId="0" applyFont="1" applyBorder="1" applyAlignment="1">
      <alignment horizontal="center" vertical="center" wrapText="1"/>
    </xf>
    <xf numFmtId="2" fontId="18" fillId="0" borderId="7" xfId="0" applyNumberFormat="1" applyFont="1" applyBorder="1" applyAlignment="1" applyProtection="1">
      <alignment horizontal="center" vertical="center"/>
      <protection hidden="1"/>
    </xf>
    <xf numFmtId="2" fontId="18" fillId="0" borderId="1" xfId="0" applyNumberFormat="1" applyFont="1" applyBorder="1" applyAlignment="1" applyProtection="1">
      <alignment horizontal="center" vertical="center"/>
      <protection hidden="1"/>
    </xf>
    <xf numFmtId="0" fontId="10" fillId="0" borderId="2" xfId="0" applyFont="1" applyBorder="1" applyAlignment="1">
      <alignment horizontal="right" vertical="center" wrapText="1"/>
    </xf>
    <xf numFmtId="1" fontId="14" fillId="0" borderId="2" xfId="0" applyNumberFormat="1" applyFont="1" applyBorder="1" applyAlignment="1" applyProtection="1">
      <alignment horizontal="center" vertical="center"/>
      <protection locked="0" hidden="1"/>
    </xf>
    <xf numFmtId="2" fontId="18" fillId="0" borderId="2" xfId="0" applyNumberFormat="1" applyFont="1" applyBorder="1" applyAlignment="1" applyProtection="1">
      <alignment horizontal="center" vertical="center"/>
      <protection hidden="1"/>
    </xf>
    <xf numFmtId="0" fontId="3" fillId="0" borderId="0" xfId="0" applyFont="1" applyAlignment="1" applyProtection="1">
      <alignment horizontal="left" vertical="center" wrapText="1"/>
      <protection locked="0"/>
    </xf>
    <xf numFmtId="0" fontId="2" fillId="0" borderId="2" xfId="0" applyFont="1" applyBorder="1" applyAlignment="1" applyProtection="1">
      <alignment horizontal="left" vertical="center" wrapText="1"/>
      <protection locked="0"/>
    </xf>
    <xf numFmtId="0" fontId="2" fillId="0" borderId="2" xfId="0" applyFont="1" applyBorder="1" applyAlignment="1" applyProtection="1">
      <alignment horizontal="center" vertical="center" wrapText="1"/>
      <protection locked="0"/>
    </xf>
    <xf numFmtId="0" fontId="2" fillId="0" borderId="7" xfId="0" applyFont="1" applyBorder="1" applyAlignment="1" applyProtection="1">
      <alignment horizontal="left" wrapText="1"/>
      <protection locked="0"/>
    </xf>
    <xf numFmtId="0" fontId="2" fillId="0" borderId="8" xfId="0" applyFont="1" applyBorder="1" applyAlignment="1" applyProtection="1">
      <alignment horizontal="left" wrapText="1"/>
      <protection locked="0"/>
    </xf>
    <xf numFmtId="0" fontId="2" fillId="0" borderId="1" xfId="0" applyFont="1" applyBorder="1" applyAlignment="1" applyProtection="1">
      <alignment horizontal="left"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561975</xdr:colOff>
      <xdr:row>3</xdr:row>
      <xdr:rowOff>104775</xdr:rowOff>
    </xdr:from>
    <xdr:to>
      <xdr:col>3</xdr:col>
      <xdr:colOff>516255</xdr:colOff>
      <xdr:row>6</xdr:row>
      <xdr:rowOff>1270</xdr:rowOff>
    </xdr:to>
    <xdr:pic>
      <xdr:nvPicPr>
        <xdr:cNvPr id="2" name="Picture 1" descr="Logo&#10;&#10;Description automatically generated">
          <a:extLst>
            <a:ext uri="{FF2B5EF4-FFF2-40B4-BE49-F238E27FC236}">
              <a16:creationId xmlns:a16="http://schemas.microsoft.com/office/drawing/2014/main" id="{F00C123B-C7CD-79DC-90D5-4DA97BB2C45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l="-197" t="-339" r="-197" b="-339"/>
        <a:stretch>
          <a:fillRect/>
        </a:stretch>
      </xdr:blipFill>
      <xdr:spPr bwMode="auto">
        <a:xfrm>
          <a:off x="3695700" y="704850"/>
          <a:ext cx="1049655" cy="572770"/>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104"/>
  <sheetViews>
    <sheetView tabSelected="1" zoomScaleNormal="100" zoomScaleSheetLayoutView="80" zoomScalePageLayoutView="75" workbookViewId="0">
      <selection activeCell="B93" sqref="B93:F93"/>
    </sheetView>
  </sheetViews>
  <sheetFormatPr defaultColWidth="9.28515625" defaultRowHeight="15" x14ac:dyDescent="0.25"/>
  <cols>
    <col min="1" max="1" width="5.28515625" style="8" customWidth="1"/>
    <col min="2" max="2" width="41.7109375" style="8" customWidth="1"/>
    <col min="3" max="3" width="16.42578125" style="8" customWidth="1"/>
    <col min="4" max="4" width="14.7109375" style="8" customWidth="1"/>
    <col min="5" max="5" width="11.42578125" style="8" customWidth="1"/>
    <col min="6" max="6" width="10.28515625" style="8" customWidth="1"/>
    <col min="7" max="7" width="11.28515625" style="8" customWidth="1"/>
    <col min="8" max="8" width="13.28515625" style="8" customWidth="1"/>
    <col min="9" max="9" width="13.42578125" style="8" customWidth="1"/>
    <col min="10" max="16384" width="9.28515625" style="8"/>
  </cols>
  <sheetData>
    <row r="1" spans="1:9" ht="15.75" x14ac:dyDescent="0.25">
      <c r="A1" s="40" t="s">
        <v>29</v>
      </c>
      <c r="B1" s="40"/>
      <c r="C1" s="40"/>
      <c r="D1" s="40"/>
      <c r="E1" s="40"/>
      <c r="F1" s="40"/>
      <c r="G1" s="40"/>
      <c r="H1" s="40"/>
      <c r="I1" s="1"/>
    </row>
    <row r="2" spans="1:9" ht="15.75" x14ac:dyDescent="0.25">
      <c r="A2" s="1"/>
      <c r="B2" s="1"/>
      <c r="C2" s="1"/>
      <c r="D2" s="1"/>
      <c r="E2" s="1"/>
      <c r="F2" s="1"/>
      <c r="G2" s="1"/>
      <c r="H2" s="1"/>
      <c r="I2" s="1"/>
    </row>
    <row r="3" spans="1:9" ht="15.75" x14ac:dyDescent="0.25">
      <c r="A3" s="1"/>
      <c r="B3" s="1"/>
      <c r="C3" s="1"/>
      <c r="D3" s="1"/>
      <c r="E3" s="1"/>
      <c r="F3" s="1"/>
      <c r="G3" s="1"/>
      <c r="H3" s="1"/>
      <c r="I3" s="1"/>
    </row>
    <row r="4" spans="1:9" ht="15.75" x14ac:dyDescent="0.25">
      <c r="A4" s="50"/>
      <c r="B4" s="50"/>
      <c r="C4" s="50"/>
      <c r="D4" s="50"/>
      <c r="E4" s="50"/>
      <c r="F4" s="50"/>
      <c r="G4" s="50"/>
      <c r="H4" s="50"/>
      <c r="I4" s="1"/>
    </row>
    <row r="5" spans="1:9" ht="21.75" customHeight="1" x14ac:dyDescent="0.25">
      <c r="A5" s="50"/>
      <c r="B5" s="50"/>
      <c r="C5" s="50"/>
      <c r="D5" s="50"/>
      <c r="E5" s="50"/>
      <c r="F5" s="50"/>
      <c r="G5" s="50"/>
      <c r="H5" s="50"/>
      <c r="I5" s="1"/>
    </row>
    <row r="6" spans="1:9" ht="15.75" x14ac:dyDescent="0.25">
      <c r="A6" s="1"/>
      <c r="B6" s="1"/>
      <c r="C6" s="1"/>
      <c r="D6" s="1"/>
      <c r="E6" s="1"/>
      <c r="F6" s="1"/>
      <c r="G6" s="1"/>
      <c r="H6" s="1"/>
      <c r="I6" s="1"/>
    </row>
    <row r="7" spans="1:9" s="1" customFormat="1" ht="45" customHeight="1" x14ac:dyDescent="0.25">
      <c r="A7" s="50" t="s">
        <v>66</v>
      </c>
      <c r="B7" s="50"/>
      <c r="C7" s="50"/>
      <c r="D7" s="50"/>
      <c r="E7" s="50"/>
      <c r="F7" s="50"/>
      <c r="G7" s="50"/>
      <c r="H7" s="50"/>
      <c r="I7" s="3"/>
    </row>
    <row r="8" spans="1:9" s="1" customFormat="1" ht="12" customHeight="1" x14ac:dyDescent="0.25">
      <c r="A8" s="11"/>
      <c r="B8" s="11"/>
      <c r="C8" s="11"/>
      <c r="D8" s="11"/>
      <c r="E8" s="11"/>
      <c r="F8" s="11"/>
      <c r="G8" s="11"/>
      <c r="H8" s="11"/>
      <c r="I8" s="3"/>
    </row>
    <row r="9" spans="1:9" ht="15.75" x14ac:dyDescent="0.25">
      <c r="A9" s="22" t="s">
        <v>26</v>
      </c>
      <c r="B9" s="1"/>
      <c r="C9" s="1"/>
      <c r="D9" s="1"/>
      <c r="E9" s="1"/>
    </row>
    <row r="10" spans="1:9" ht="13.5" customHeight="1" x14ac:dyDescent="0.25">
      <c r="A10" s="64" t="s">
        <v>27</v>
      </c>
      <c r="B10" s="65"/>
      <c r="C10" s="1"/>
      <c r="D10" s="1"/>
      <c r="E10" s="1"/>
    </row>
    <row r="11" spans="1:9" ht="12" customHeight="1" x14ac:dyDescent="0.25">
      <c r="A11" s="1"/>
      <c r="B11" s="1"/>
      <c r="C11" s="1"/>
      <c r="D11" s="1"/>
      <c r="E11" s="1"/>
      <c r="F11" s="1"/>
      <c r="G11" s="1"/>
      <c r="H11" s="1"/>
      <c r="I11" s="1"/>
    </row>
    <row r="12" spans="1:9" ht="20.25" customHeight="1" x14ac:dyDescent="0.25">
      <c r="A12" s="52" t="s">
        <v>8</v>
      </c>
      <c r="B12" s="52"/>
      <c r="C12" s="52"/>
      <c r="D12" s="52"/>
      <c r="E12" s="52"/>
      <c r="F12" s="52"/>
      <c r="G12" s="52"/>
      <c r="H12" s="52"/>
      <c r="I12" s="4"/>
    </row>
    <row r="13" spans="1:9" ht="22.5" customHeight="1" x14ac:dyDescent="0.25">
      <c r="A13" s="53" t="s">
        <v>54</v>
      </c>
      <c r="B13" s="53"/>
      <c r="C13" s="53"/>
      <c r="D13" s="53"/>
      <c r="E13" s="53"/>
      <c r="F13" s="53"/>
      <c r="G13" s="53"/>
      <c r="H13" s="53"/>
      <c r="I13" s="3"/>
    </row>
    <row r="14" spans="1:9" ht="11.25" customHeight="1" x14ac:dyDescent="0.25">
      <c r="A14" s="34"/>
      <c r="B14" s="34"/>
      <c r="C14" s="34"/>
      <c r="D14" s="34"/>
      <c r="E14" s="34"/>
      <c r="F14" s="34"/>
      <c r="G14" s="34"/>
      <c r="H14" s="34"/>
      <c r="I14" s="3"/>
    </row>
    <row r="15" spans="1:9" ht="18" customHeight="1" x14ac:dyDescent="0.25">
      <c r="A15" s="11"/>
      <c r="B15" s="11"/>
      <c r="C15" s="76" t="s">
        <v>67</v>
      </c>
      <c r="D15" s="76"/>
      <c r="G15" s="11"/>
      <c r="H15" s="3"/>
      <c r="I15" s="3"/>
    </row>
    <row r="16" spans="1:9" ht="20.25" customHeight="1" x14ac:dyDescent="0.25">
      <c r="A16" s="11"/>
      <c r="B16" s="11"/>
      <c r="C16" s="51" t="s">
        <v>5</v>
      </c>
      <c r="D16" s="51"/>
      <c r="G16" s="11"/>
      <c r="H16" s="3"/>
      <c r="I16" s="12"/>
    </row>
    <row r="17" spans="1:9" ht="16.5" customHeight="1" x14ac:dyDescent="0.25">
      <c r="A17" s="11"/>
      <c r="B17" s="11"/>
      <c r="C17" s="76" t="s">
        <v>68</v>
      </c>
      <c r="D17" s="76"/>
      <c r="G17" s="11"/>
      <c r="H17" s="3"/>
      <c r="I17" s="3"/>
    </row>
    <row r="18" spans="1:9" ht="18.75" customHeight="1" x14ac:dyDescent="0.25">
      <c r="A18" s="11"/>
      <c r="B18" s="11"/>
      <c r="C18" s="51" t="s">
        <v>6</v>
      </c>
      <c r="D18" s="51"/>
      <c r="G18" s="11"/>
      <c r="H18" s="3"/>
      <c r="I18" s="3"/>
    </row>
    <row r="19" spans="1:9" ht="15.75" x14ac:dyDescent="0.25">
      <c r="A19" s="1"/>
      <c r="B19" s="1"/>
      <c r="C19" s="1"/>
      <c r="D19" s="1"/>
      <c r="E19" s="1"/>
      <c r="F19" s="1"/>
      <c r="G19" s="1"/>
      <c r="H19" s="1"/>
      <c r="I19" s="1"/>
    </row>
    <row r="20" spans="1:9" ht="38.25" customHeight="1" x14ac:dyDescent="0.25">
      <c r="A20" s="61" t="s">
        <v>23</v>
      </c>
      <c r="B20" s="62"/>
      <c r="C20" s="62"/>
      <c r="D20" s="63"/>
      <c r="E20" s="55" t="s">
        <v>69</v>
      </c>
      <c r="F20" s="56"/>
      <c r="G20" s="56"/>
      <c r="H20" s="57"/>
      <c r="I20" s="2"/>
    </row>
    <row r="21" spans="1:9" ht="38.25" customHeight="1" x14ac:dyDescent="0.25">
      <c r="A21" s="61" t="s">
        <v>24</v>
      </c>
      <c r="B21" s="62"/>
      <c r="C21" s="62"/>
      <c r="D21" s="62"/>
      <c r="E21" s="55" t="s">
        <v>70</v>
      </c>
      <c r="F21" s="56"/>
      <c r="G21" s="56"/>
      <c r="H21" s="57"/>
      <c r="I21" s="3"/>
    </row>
    <row r="22" spans="1:9" ht="18.75" customHeight="1" x14ac:dyDescent="0.25">
      <c r="A22" s="58" t="s">
        <v>12</v>
      </c>
      <c r="B22" s="59"/>
      <c r="C22" s="59"/>
      <c r="D22" s="60"/>
      <c r="E22" s="55" t="s">
        <v>71</v>
      </c>
      <c r="F22" s="56"/>
      <c r="G22" s="56"/>
      <c r="H22" s="57"/>
      <c r="I22" s="1"/>
    </row>
    <row r="23" spans="1:9" ht="18.75" customHeight="1" x14ac:dyDescent="0.25">
      <c r="A23" s="58" t="s">
        <v>0</v>
      </c>
      <c r="B23" s="59"/>
      <c r="C23" s="59"/>
      <c r="D23" s="60"/>
      <c r="E23" s="55" t="s">
        <v>72</v>
      </c>
      <c r="F23" s="56"/>
      <c r="G23" s="56"/>
      <c r="H23" s="57"/>
      <c r="I23" s="1"/>
    </row>
    <row r="24" spans="1:9" ht="18.75" customHeight="1" x14ac:dyDescent="0.25">
      <c r="A24" s="58" t="s">
        <v>1</v>
      </c>
      <c r="B24" s="59"/>
      <c r="C24" s="59"/>
      <c r="D24" s="60"/>
      <c r="E24" s="55" t="s">
        <v>73</v>
      </c>
      <c r="F24" s="56"/>
      <c r="G24" s="56"/>
      <c r="H24" s="57"/>
      <c r="I24" s="1"/>
    </row>
    <row r="25" spans="1:9" ht="12" customHeight="1" x14ac:dyDescent="0.25">
      <c r="A25" s="1"/>
      <c r="B25" s="1"/>
      <c r="C25" s="1"/>
      <c r="D25" s="1"/>
      <c r="E25" s="1"/>
      <c r="F25" s="1"/>
      <c r="G25" s="1"/>
      <c r="H25" s="1"/>
      <c r="I25" s="1"/>
    </row>
    <row r="26" spans="1:9" ht="64.5" customHeight="1" x14ac:dyDescent="0.25">
      <c r="A26" s="44" t="s">
        <v>55</v>
      </c>
      <c r="B26" s="45"/>
      <c r="C26" s="45"/>
      <c r="D26" s="45"/>
      <c r="E26" s="45"/>
      <c r="F26" s="45"/>
      <c r="G26" s="45"/>
      <c r="H26" s="45"/>
      <c r="I26" s="3"/>
    </row>
    <row r="27" spans="1:9" ht="13.5" customHeight="1" x14ac:dyDescent="0.25">
      <c r="A27" s="24"/>
      <c r="B27" s="25"/>
      <c r="C27" s="25"/>
      <c r="D27" s="25"/>
      <c r="E27" s="25"/>
      <c r="F27" s="25"/>
      <c r="G27" s="25"/>
      <c r="H27" s="25"/>
      <c r="I27" s="3"/>
    </row>
    <row r="28" spans="1:9" ht="27" customHeight="1" x14ac:dyDescent="0.25">
      <c r="A28" s="11"/>
      <c r="B28" s="18">
        <f>G48</f>
        <v>424883.15100000001</v>
      </c>
      <c r="C28" s="54" t="s">
        <v>16</v>
      </c>
      <c r="D28" s="54"/>
      <c r="E28" s="54"/>
      <c r="F28" s="54"/>
      <c r="G28" s="10"/>
      <c r="H28" s="3"/>
      <c r="I28" s="3"/>
    </row>
    <row r="29" spans="1:9" ht="9" customHeight="1" x14ac:dyDescent="0.25">
      <c r="A29" s="50"/>
      <c r="B29" s="50"/>
      <c r="C29" s="32"/>
      <c r="D29" s="32"/>
      <c r="E29" s="10"/>
      <c r="F29" s="10"/>
      <c r="G29" s="10"/>
      <c r="H29" s="3"/>
      <c r="I29" s="3"/>
    </row>
    <row r="30" spans="1:9" ht="27" customHeight="1" x14ac:dyDescent="0.25">
      <c r="A30" s="11"/>
      <c r="B30" s="18">
        <f>G46</f>
        <v>351143.1</v>
      </c>
      <c r="C30" s="54" t="s">
        <v>17</v>
      </c>
      <c r="D30" s="54"/>
      <c r="E30" s="54"/>
      <c r="F30" s="54"/>
      <c r="G30" s="14"/>
      <c r="H30" s="14"/>
      <c r="I30" s="3"/>
    </row>
    <row r="31" spans="1:9" ht="46.5" customHeight="1" x14ac:dyDescent="0.25">
      <c r="A31" s="46" t="s">
        <v>28</v>
      </c>
      <c r="B31" s="91"/>
      <c r="C31" s="91"/>
      <c r="D31" s="91"/>
      <c r="E31" s="91"/>
      <c r="F31" s="91"/>
      <c r="G31" s="91"/>
      <c r="H31" s="91"/>
      <c r="I31" s="3"/>
    </row>
    <row r="32" spans="1:9" ht="16.5" customHeight="1" x14ac:dyDescent="0.25">
      <c r="A32" s="46" t="s">
        <v>25</v>
      </c>
      <c r="B32" s="46"/>
      <c r="C32" s="46"/>
      <c r="D32" s="46"/>
      <c r="E32" s="46"/>
      <c r="F32" s="46"/>
      <c r="G32" s="46"/>
      <c r="H32" s="46"/>
      <c r="I32" s="3"/>
    </row>
    <row r="33" spans="1:14" ht="33" customHeight="1" x14ac:dyDescent="0.25">
      <c r="A33" s="46" t="s">
        <v>56</v>
      </c>
      <c r="B33" s="46"/>
      <c r="C33" s="46"/>
      <c r="D33" s="46"/>
      <c r="E33" s="46"/>
      <c r="F33" s="46"/>
      <c r="G33" s="46"/>
      <c r="H33" s="46"/>
      <c r="I33" s="3"/>
    </row>
    <row r="34" spans="1:14" ht="36.75" customHeight="1" x14ac:dyDescent="0.25">
      <c r="A34" s="46" t="s">
        <v>30</v>
      </c>
      <c r="B34" s="46"/>
      <c r="C34" s="46"/>
      <c r="D34" s="46"/>
      <c r="E34" s="46"/>
      <c r="F34" s="46"/>
      <c r="G34" s="46"/>
      <c r="H34" s="46"/>
      <c r="I34" s="3"/>
    </row>
    <row r="35" spans="1:14" ht="14.25" customHeight="1" x14ac:dyDescent="0.25">
      <c r="A35" s="21"/>
      <c r="B35" s="21"/>
      <c r="C35" s="21"/>
      <c r="D35" s="21"/>
      <c r="E35" s="21"/>
      <c r="F35" s="21"/>
      <c r="G35" s="21"/>
      <c r="H35" s="21"/>
      <c r="I35" s="3"/>
    </row>
    <row r="36" spans="1:14" ht="15.75" customHeight="1" x14ac:dyDescent="0.25">
      <c r="A36" s="90" t="s">
        <v>18</v>
      </c>
      <c r="B36" s="90"/>
      <c r="C36" s="90"/>
      <c r="D36" s="90"/>
      <c r="E36" s="90"/>
      <c r="F36" s="90"/>
      <c r="G36" s="90"/>
      <c r="H36" s="90"/>
      <c r="I36" s="1"/>
    </row>
    <row r="37" spans="1:14" ht="64.900000000000006" customHeight="1" x14ac:dyDescent="0.25">
      <c r="A37" s="47" t="s">
        <v>2</v>
      </c>
      <c r="B37" s="47" t="s">
        <v>65</v>
      </c>
      <c r="C37" s="47" t="s">
        <v>3</v>
      </c>
      <c r="D37" s="47" t="s">
        <v>31</v>
      </c>
      <c r="E37" s="92" t="s">
        <v>32</v>
      </c>
      <c r="F37" s="93"/>
      <c r="G37" s="92" t="s">
        <v>22</v>
      </c>
      <c r="H37" s="93"/>
      <c r="I37" s="1"/>
    </row>
    <row r="38" spans="1:14" ht="17.25" customHeight="1" x14ac:dyDescent="0.25">
      <c r="A38" s="48"/>
      <c r="B38" s="48"/>
      <c r="C38" s="48"/>
      <c r="D38" s="48"/>
      <c r="E38" s="94"/>
      <c r="F38" s="95"/>
      <c r="G38" s="94"/>
      <c r="H38" s="95"/>
      <c r="I38" s="3"/>
    </row>
    <row r="39" spans="1:14" ht="16.5" customHeight="1" x14ac:dyDescent="0.25">
      <c r="A39" s="26">
        <v>1</v>
      </c>
      <c r="B39" s="26">
        <v>2</v>
      </c>
      <c r="C39" s="27">
        <v>3</v>
      </c>
      <c r="D39" s="27">
        <v>4</v>
      </c>
      <c r="E39" s="96">
        <v>5</v>
      </c>
      <c r="F39" s="97"/>
      <c r="G39" s="96">
        <v>6</v>
      </c>
      <c r="H39" s="97"/>
      <c r="I39" s="1"/>
    </row>
    <row r="40" spans="1:14" x14ac:dyDescent="0.25">
      <c r="A40" s="35" t="s">
        <v>9</v>
      </c>
      <c r="B40" s="33" t="s">
        <v>59</v>
      </c>
      <c r="C40" s="28" t="s">
        <v>34</v>
      </c>
      <c r="D40" s="28">
        <v>14650</v>
      </c>
      <c r="E40" s="77">
        <v>3.6</v>
      </c>
      <c r="F40" s="77"/>
      <c r="G40" s="78">
        <f>ROUND(D40*E40,2)</f>
        <v>52740</v>
      </c>
      <c r="H40" s="79"/>
      <c r="I40" s="19"/>
      <c r="K40" s="37"/>
      <c r="L40" s="37"/>
      <c r="M40" s="39"/>
      <c r="N40" s="39"/>
    </row>
    <row r="41" spans="1:14" x14ac:dyDescent="0.25">
      <c r="A41" s="35" t="s">
        <v>10</v>
      </c>
      <c r="B41" s="36" t="s">
        <v>60</v>
      </c>
      <c r="C41" s="28" t="s">
        <v>34</v>
      </c>
      <c r="D41" s="28">
        <v>51210</v>
      </c>
      <c r="E41" s="77">
        <v>4.0999999999999996</v>
      </c>
      <c r="F41" s="77"/>
      <c r="G41" s="78">
        <f t="shared" ref="G41:G42" si="0">ROUND(D41*E41,2)</f>
        <v>209961</v>
      </c>
      <c r="H41" s="79"/>
      <c r="I41" s="19"/>
      <c r="K41" s="37"/>
      <c r="L41" s="37"/>
      <c r="M41" s="39"/>
      <c r="N41" s="39"/>
    </row>
    <row r="42" spans="1:14" x14ac:dyDescent="0.25">
      <c r="A42" s="35" t="s">
        <v>11</v>
      </c>
      <c r="B42" s="36" t="s">
        <v>61</v>
      </c>
      <c r="C42" s="35" t="s">
        <v>34</v>
      </c>
      <c r="D42" s="28">
        <v>13370</v>
      </c>
      <c r="E42" s="77">
        <v>4.7300000000000004</v>
      </c>
      <c r="F42" s="77"/>
      <c r="G42" s="78">
        <f t="shared" si="0"/>
        <v>63240.1</v>
      </c>
      <c r="H42" s="79"/>
      <c r="I42" s="19"/>
      <c r="M42" s="39"/>
      <c r="N42" s="39"/>
    </row>
    <row r="43" spans="1:14" x14ac:dyDescent="0.25">
      <c r="A43" s="35" t="s">
        <v>51</v>
      </c>
      <c r="B43" s="36" t="s">
        <v>62</v>
      </c>
      <c r="C43" s="35" t="s">
        <v>34</v>
      </c>
      <c r="D43" s="28">
        <v>3960</v>
      </c>
      <c r="E43" s="77">
        <v>4.4000000000000004</v>
      </c>
      <c r="F43" s="77"/>
      <c r="G43" s="78">
        <f t="shared" ref="G43:G45" si="1">ROUND(D43*E43,2)</f>
        <v>17424</v>
      </c>
      <c r="H43" s="79"/>
      <c r="I43" s="38"/>
      <c r="M43" s="39"/>
      <c r="N43" s="39"/>
    </row>
    <row r="44" spans="1:14" x14ac:dyDescent="0.25">
      <c r="A44" s="35" t="s">
        <v>57</v>
      </c>
      <c r="B44" s="36" t="s">
        <v>63</v>
      </c>
      <c r="C44" s="35" t="s">
        <v>34</v>
      </c>
      <c r="D44" s="28">
        <v>1660</v>
      </c>
      <c r="E44" s="77">
        <v>2.9</v>
      </c>
      <c r="F44" s="77"/>
      <c r="G44" s="78">
        <f t="shared" si="1"/>
        <v>4814</v>
      </c>
      <c r="H44" s="79"/>
      <c r="I44" s="19"/>
      <c r="M44" s="39"/>
      <c r="N44" s="39"/>
    </row>
    <row r="45" spans="1:14" x14ac:dyDescent="0.25">
      <c r="A45" s="35" t="s">
        <v>58</v>
      </c>
      <c r="B45" s="36" t="s">
        <v>64</v>
      </c>
      <c r="C45" s="35" t="s">
        <v>34</v>
      </c>
      <c r="D45" s="28">
        <v>520</v>
      </c>
      <c r="E45" s="77">
        <v>5.7</v>
      </c>
      <c r="F45" s="77"/>
      <c r="G45" s="78">
        <f t="shared" si="1"/>
        <v>2964</v>
      </c>
      <c r="H45" s="79"/>
      <c r="I45" s="19"/>
      <c r="M45" s="39"/>
      <c r="N45" s="39"/>
    </row>
    <row r="46" spans="1:14" ht="27" customHeight="1" x14ac:dyDescent="0.25">
      <c r="A46" s="80" t="s">
        <v>19</v>
      </c>
      <c r="B46" s="81"/>
      <c r="C46" s="81"/>
      <c r="D46" s="81"/>
      <c r="E46" s="81"/>
      <c r="F46" s="82"/>
      <c r="G46" s="98">
        <f>SUM(G40:G45)</f>
        <v>351143.1</v>
      </c>
      <c r="H46" s="99"/>
      <c r="I46" s="1"/>
    </row>
    <row r="47" spans="1:14" ht="27" customHeight="1" x14ac:dyDescent="0.25">
      <c r="A47" s="100" t="s">
        <v>20</v>
      </c>
      <c r="B47" s="100"/>
      <c r="C47" s="100"/>
      <c r="D47" s="100"/>
      <c r="E47" s="100"/>
      <c r="F47" s="100"/>
      <c r="G47" s="101">
        <v>21</v>
      </c>
      <c r="H47" s="101"/>
      <c r="I47" s="1"/>
    </row>
    <row r="48" spans="1:14" ht="27" customHeight="1" x14ac:dyDescent="0.25">
      <c r="A48" s="80" t="s">
        <v>21</v>
      </c>
      <c r="B48" s="81"/>
      <c r="C48" s="81"/>
      <c r="D48" s="81"/>
      <c r="E48" s="81"/>
      <c r="F48" s="82"/>
      <c r="G48" s="102">
        <f>ROUND((G47/100)*G46+G46,21)</f>
        <v>424883.15100000001</v>
      </c>
      <c r="H48" s="102"/>
      <c r="I48" s="1"/>
    </row>
    <row r="49" spans="1:11" s="23" customFormat="1" ht="20.25" customHeight="1" x14ac:dyDescent="0.25">
      <c r="A49" s="103" t="s">
        <v>33</v>
      </c>
      <c r="B49" s="103"/>
      <c r="C49" s="103"/>
      <c r="D49" s="103"/>
      <c r="E49" s="103"/>
      <c r="F49" s="103"/>
      <c r="G49" s="103"/>
      <c r="H49" s="103"/>
      <c r="I49" s="1"/>
    </row>
    <row r="50" spans="1:11" ht="16.5" customHeight="1" x14ac:dyDescent="0.25">
      <c r="A50" s="15"/>
      <c r="B50" s="17"/>
      <c r="C50" s="17"/>
      <c r="D50" s="17"/>
      <c r="E50" s="17"/>
      <c r="F50" s="17"/>
      <c r="G50" s="16"/>
      <c r="H50" s="16"/>
      <c r="I50" s="1"/>
    </row>
    <row r="51" spans="1:11" ht="15.75" x14ac:dyDescent="0.25">
      <c r="A51" s="41" t="s">
        <v>35</v>
      </c>
      <c r="B51" s="41"/>
      <c r="C51" s="41"/>
      <c r="D51" s="41"/>
      <c r="E51" s="41"/>
      <c r="F51" s="41"/>
      <c r="G51" s="41"/>
      <c r="H51" s="41"/>
      <c r="I51" s="1"/>
    </row>
    <row r="52" spans="1:11" ht="64.5" customHeight="1" x14ac:dyDescent="0.25">
      <c r="A52" s="49" t="s">
        <v>36</v>
      </c>
      <c r="B52" s="49"/>
      <c r="C52" s="49"/>
      <c r="D52" s="49"/>
      <c r="E52" s="49"/>
      <c r="F52" s="49"/>
      <c r="G52" s="49"/>
      <c r="H52" s="49"/>
      <c r="I52" s="4"/>
      <c r="K52" s="9"/>
    </row>
    <row r="53" spans="1:11" ht="48" customHeight="1" x14ac:dyDescent="0.25">
      <c r="A53" s="43" t="s">
        <v>37</v>
      </c>
      <c r="B53" s="43"/>
      <c r="C53" s="43"/>
      <c r="D53" s="43"/>
      <c r="E53" s="43"/>
      <c r="F53" s="43"/>
      <c r="G53" s="43"/>
      <c r="H53" s="43"/>
      <c r="I53" s="1"/>
    </row>
    <row r="54" spans="1:11" ht="15.75" x14ac:dyDescent="0.25">
      <c r="A54" s="49" t="s">
        <v>42</v>
      </c>
      <c r="B54" s="49"/>
      <c r="C54" s="49"/>
      <c r="D54" s="49"/>
      <c r="E54" s="49"/>
      <c r="F54" s="49"/>
      <c r="G54" s="49"/>
      <c r="H54" s="49"/>
      <c r="I54" s="1"/>
    </row>
    <row r="55" spans="1:11" ht="15" customHeight="1" x14ac:dyDescent="0.25">
      <c r="A55" s="49" t="s">
        <v>43</v>
      </c>
      <c r="B55" s="49"/>
      <c r="C55" s="49"/>
      <c r="D55" s="49"/>
      <c r="E55" s="49"/>
      <c r="F55" s="49"/>
      <c r="G55" s="49"/>
      <c r="H55" s="49"/>
      <c r="I55" s="1"/>
    </row>
    <row r="56" spans="1:11" ht="17.25" customHeight="1" x14ac:dyDescent="0.25">
      <c r="A56" s="10"/>
      <c r="B56" s="10"/>
      <c r="C56" s="10"/>
      <c r="D56" s="10"/>
      <c r="E56" s="10"/>
      <c r="F56" s="10"/>
      <c r="G56" s="10"/>
      <c r="H56" s="10"/>
      <c r="I56" s="3"/>
    </row>
    <row r="57" spans="1:11" ht="22.5" customHeight="1" x14ac:dyDescent="0.25">
      <c r="A57" s="67" t="s">
        <v>44</v>
      </c>
      <c r="B57" s="67"/>
      <c r="C57" s="67"/>
      <c r="D57" s="67"/>
      <c r="E57" s="67"/>
      <c r="F57" s="67"/>
      <c r="G57" s="67"/>
      <c r="H57" s="67"/>
      <c r="I57" s="3"/>
    </row>
    <row r="58" spans="1:11" ht="90.75" customHeight="1" x14ac:dyDescent="0.25">
      <c r="A58" s="29" t="s">
        <v>2</v>
      </c>
      <c r="B58" s="89" t="s">
        <v>13</v>
      </c>
      <c r="C58" s="89"/>
      <c r="D58" s="105" t="s">
        <v>38</v>
      </c>
      <c r="E58" s="105"/>
      <c r="F58" s="105"/>
      <c r="G58" s="105"/>
      <c r="H58" s="105"/>
      <c r="I58" s="3"/>
    </row>
    <row r="59" spans="1:11" ht="17.25" customHeight="1" x14ac:dyDescent="0.25">
      <c r="A59" s="13"/>
      <c r="B59" s="104"/>
      <c r="C59" s="104"/>
      <c r="D59" s="104"/>
      <c r="E59" s="104"/>
      <c r="F59" s="104"/>
      <c r="G59" s="104"/>
      <c r="H59" s="104"/>
      <c r="I59" s="3"/>
    </row>
    <row r="60" spans="1:11" ht="17.25" customHeight="1" x14ac:dyDescent="0.25">
      <c r="A60" s="13"/>
      <c r="B60" s="72"/>
      <c r="C60" s="74"/>
      <c r="D60" s="72"/>
      <c r="E60" s="73"/>
      <c r="F60" s="73"/>
      <c r="G60" s="73"/>
      <c r="H60" s="74"/>
      <c r="I60" s="3"/>
    </row>
    <row r="61" spans="1:11" ht="17.25" customHeight="1" x14ac:dyDescent="0.25">
      <c r="A61" s="13"/>
      <c r="B61" s="61"/>
      <c r="C61" s="63"/>
      <c r="D61" s="61"/>
      <c r="E61" s="62"/>
      <c r="F61" s="62"/>
      <c r="G61" s="62"/>
      <c r="H61" s="63"/>
      <c r="I61" s="3"/>
    </row>
    <row r="62" spans="1:11" ht="16.5" customHeight="1" x14ac:dyDescent="0.25">
      <c r="A62" s="13"/>
      <c r="B62" s="104"/>
      <c r="C62" s="104"/>
      <c r="D62" s="104"/>
      <c r="E62" s="104"/>
      <c r="F62" s="104"/>
      <c r="G62" s="104"/>
      <c r="H62" s="104"/>
      <c r="I62" s="3"/>
    </row>
    <row r="63" spans="1:11" ht="16.5" customHeight="1" x14ac:dyDescent="0.25">
      <c r="A63" s="13"/>
      <c r="B63" s="104"/>
      <c r="C63" s="104"/>
      <c r="D63" s="104"/>
      <c r="E63" s="104"/>
      <c r="F63" s="104"/>
      <c r="G63" s="104"/>
      <c r="H63" s="104"/>
      <c r="I63" s="3"/>
    </row>
    <row r="64" spans="1:11" ht="40.5" customHeight="1" x14ac:dyDescent="0.25">
      <c r="A64" s="42" t="s">
        <v>39</v>
      </c>
      <c r="B64" s="42"/>
      <c r="C64" s="42"/>
      <c r="D64" s="42"/>
      <c r="E64" s="42"/>
      <c r="F64" s="42"/>
      <c r="G64" s="42"/>
      <c r="H64" s="42"/>
      <c r="I64" s="3"/>
    </row>
    <row r="65" spans="1:9" ht="17.25" customHeight="1" x14ac:dyDescent="0.25">
      <c r="A65" s="1"/>
      <c r="B65" s="10"/>
      <c r="C65" s="10"/>
      <c r="D65" s="10"/>
      <c r="E65" s="10"/>
      <c r="F65" s="10"/>
      <c r="G65" s="10"/>
      <c r="H65" s="3"/>
      <c r="I65" s="3"/>
    </row>
    <row r="66" spans="1:9" ht="22.5" customHeight="1" x14ac:dyDescent="0.25">
      <c r="A66" s="86" t="s">
        <v>52</v>
      </c>
      <c r="B66" s="86"/>
      <c r="C66" s="86"/>
      <c r="D66" s="86"/>
      <c r="E66" s="86"/>
      <c r="F66" s="86"/>
      <c r="G66" s="86"/>
      <c r="H66" s="86"/>
      <c r="I66" s="3"/>
    </row>
    <row r="67" spans="1:9" ht="90.75" customHeight="1" x14ac:dyDescent="0.25">
      <c r="A67" s="29" t="s">
        <v>2</v>
      </c>
      <c r="B67" s="89" t="s">
        <v>40</v>
      </c>
      <c r="C67" s="89"/>
      <c r="D67" s="105" t="s">
        <v>41</v>
      </c>
      <c r="E67" s="105"/>
      <c r="F67" s="105"/>
      <c r="G67" s="105"/>
      <c r="H67" s="105"/>
      <c r="I67" s="3"/>
    </row>
    <row r="68" spans="1:9" ht="17.25" customHeight="1" x14ac:dyDescent="0.25">
      <c r="A68" s="13"/>
      <c r="B68" s="104"/>
      <c r="C68" s="104"/>
      <c r="D68" s="104"/>
      <c r="E68" s="104"/>
      <c r="F68" s="104"/>
      <c r="G68" s="104"/>
      <c r="H68" s="104"/>
      <c r="I68" s="3"/>
    </row>
    <row r="69" spans="1:9" ht="17.25" customHeight="1" x14ac:dyDescent="0.25">
      <c r="A69" s="13"/>
      <c r="B69" s="61"/>
      <c r="C69" s="63"/>
      <c r="D69" s="61"/>
      <c r="E69" s="62"/>
      <c r="F69" s="62"/>
      <c r="G69" s="62"/>
      <c r="H69" s="63"/>
      <c r="I69" s="3"/>
    </row>
    <row r="70" spans="1:9" ht="17.25" customHeight="1" x14ac:dyDescent="0.25">
      <c r="A70" s="13"/>
      <c r="B70" s="61"/>
      <c r="C70" s="63"/>
      <c r="D70" s="72"/>
      <c r="E70" s="73"/>
      <c r="F70" s="73"/>
      <c r="G70" s="73"/>
      <c r="H70" s="74"/>
      <c r="I70" s="3"/>
    </row>
    <row r="71" spans="1:9" ht="16.5" customHeight="1" x14ac:dyDescent="0.25">
      <c r="A71" s="13"/>
      <c r="B71" s="104"/>
      <c r="C71" s="104"/>
      <c r="D71" s="104"/>
      <c r="E71" s="104"/>
      <c r="F71" s="104"/>
      <c r="G71" s="104"/>
      <c r="H71" s="104"/>
      <c r="I71" s="3"/>
    </row>
    <row r="72" spans="1:9" ht="16.5" customHeight="1" x14ac:dyDescent="0.25">
      <c r="A72" s="13"/>
      <c r="B72" s="104"/>
      <c r="C72" s="104"/>
      <c r="D72" s="104"/>
      <c r="E72" s="104"/>
      <c r="F72" s="104"/>
      <c r="G72" s="104"/>
      <c r="H72" s="104"/>
      <c r="I72" s="3"/>
    </row>
    <row r="73" spans="1:9" ht="15" customHeight="1" x14ac:dyDescent="0.25">
      <c r="A73" s="42" t="s">
        <v>53</v>
      </c>
      <c r="B73" s="42"/>
      <c r="C73" s="42"/>
      <c r="D73" s="42"/>
      <c r="E73" s="42"/>
      <c r="F73" s="42"/>
      <c r="G73" s="42"/>
      <c r="H73" s="42"/>
      <c r="I73" s="3"/>
    </row>
    <row r="74" spans="1:9" ht="17.25" customHeight="1" x14ac:dyDescent="0.25">
      <c r="A74" s="1"/>
      <c r="B74" s="11"/>
      <c r="C74" s="11"/>
      <c r="D74" s="11"/>
      <c r="E74" s="11"/>
      <c r="F74" s="11"/>
      <c r="G74" s="11"/>
      <c r="H74" s="11"/>
      <c r="I74" s="3"/>
    </row>
    <row r="75" spans="1:9" ht="22.5" customHeight="1" x14ac:dyDescent="0.3">
      <c r="A75" s="66" t="s">
        <v>45</v>
      </c>
      <c r="B75" s="66"/>
      <c r="C75" s="66"/>
      <c r="D75" s="66"/>
      <c r="E75" s="66"/>
      <c r="F75" s="66"/>
      <c r="G75" s="66"/>
      <c r="H75" s="66"/>
      <c r="I75" s="1"/>
    </row>
    <row r="76" spans="1:9" ht="31.15" x14ac:dyDescent="0.3">
      <c r="A76" s="29" t="s">
        <v>2</v>
      </c>
      <c r="B76" s="89" t="s">
        <v>4</v>
      </c>
      <c r="C76" s="89"/>
      <c r="D76" s="89" t="s">
        <v>15</v>
      </c>
      <c r="E76" s="105"/>
      <c r="F76" s="105"/>
      <c r="G76" s="105"/>
      <c r="H76" s="105"/>
      <c r="I76" s="3"/>
    </row>
    <row r="77" spans="1:9" ht="17.25" customHeight="1" x14ac:dyDescent="0.3">
      <c r="A77" s="13"/>
      <c r="B77" s="104"/>
      <c r="C77" s="104"/>
      <c r="D77" s="104"/>
      <c r="E77" s="104"/>
      <c r="F77" s="104"/>
      <c r="G77" s="104"/>
      <c r="H77" s="104"/>
      <c r="I77" s="3"/>
    </row>
    <row r="78" spans="1:9" ht="17.25" customHeight="1" x14ac:dyDescent="0.3">
      <c r="A78" s="13"/>
      <c r="B78" s="72"/>
      <c r="C78" s="74"/>
      <c r="D78" s="72"/>
      <c r="E78" s="73"/>
      <c r="F78" s="73"/>
      <c r="G78" s="73"/>
      <c r="H78" s="74"/>
      <c r="I78" s="3"/>
    </row>
    <row r="79" spans="1:9" ht="17.25" customHeight="1" x14ac:dyDescent="0.3">
      <c r="A79" s="13"/>
      <c r="B79" s="72"/>
      <c r="C79" s="74"/>
      <c r="D79" s="72"/>
      <c r="E79" s="73"/>
      <c r="F79" s="73"/>
      <c r="G79" s="73"/>
      <c r="H79" s="74"/>
      <c r="I79" s="3"/>
    </row>
    <row r="80" spans="1:9" ht="17.25" customHeight="1" x14ac:dyDescent="0.3">
      <c r="A80" s="13"/>
      <c r="B80" s="72"/>
      <c r="C80" s="74"/>
      <c r="D80" s="72"/>
      <c r="E80" s="73"/>
      <c r="F80" s="73"/>
      <c r="G80" s="73"/>
      <c r="H80" s="74"/>
      <c r="I80" s="3"/>
    </row>
    <row r="81" spans="1:9" ht="17.25" customHeight="1" x14ac:dyDescent="0.3">
      <c r="A81" s="13"/>
      <c r="B81" s="61"/>
      <c r="C81" s="63"/>
      <c r="D81" s="61"/>
      <c r="E81" s="62"/>
      <c r="F81" s="62"/>
      <c r="G81" s="62"/>
      <c r="H81" s="63"/>
      <c r="I81" s="3"/>
    </row>
    <row r="82" spans="1:9" ht="16.5" customHeight="1" x14ac:dyDescent="0.3">
      <c r="A82" s="13"/>
      <c r="B82" s="104"/>
      <c r="C82" s="104"/>
      <c r="D82" s="104"/>
      <c r="E82" s="104"/>
      <c r="F82" s="104"/>
      <c r="G82" s="104"/>
      <c r="H82" s="104"/>
      <c r="I82" s="3"/>
    </row>
    <row r="83" spans="1:9" ht="16.5" customHeight="1" x14ac:dyDescent="0.3">
      <c r="A83" s="13"/>
      <c r="B83" s="104"/>
      <c r="C83" s="104"/>
      <c r="D83" s="104"/>
      <c r="E83" s="104"/>
      <c r="F83" s="104"/>
      <c r="G83" s="104"/>
      <c r="H83" s="104"/>
      <c r="I83" s="3"/>
    </row>
    <row r="84" spans="1:9" ht="15" customHeight="1" x14ac:dyDescent="0.3">
      <c r="A84" s="42" t="s">
        <v>46</v>
      </c>
      <c r="B84" s="42"/>
      <c r="C84" s="42"/>
      <c r="D84" s="42"/>
      <c r="E84" s="42"/>
      <c r="F84" s="42"/>
      <c r="G84" s="42"/>
      <c r="H84" s="42"/>
      <c r="I84" s="1"/>
    </row>
    <row r="85" spans="1:9" ht="13.5" customHeight="1" x14ac:dyDescent="0.3">
      <c r="A85" s="20"/>
      <c r="B85" s="20"/>
      <c r="C85" s="20"/>
      <c r="D85" s="20"/>
      <c r="E85" s="20"/>
      <c r="F85" s="20"/>
      <c r="G85" s="20"/>
      <c r="H85" s="20"/>
      <c r="I85" s="1"/>
    </row>
    <row r="86" spans="1:9" ht="19.5" customHeight="1" x14ac:dyDescent="0.3">
      <c r="A86" s="66" t="s">
        <v>47</v>
      </c>
      <c r="B86" s="66"/>
      <c r="C86" s="66"/>
      <c r="D86" s="66"/>
      <c r="E86" s="66"/>
      <c r="F86" s="66"/>
      <c r="G86" s="66"/>
      <c r="H86" s="66"/>
      <c r="I86" s="1"/>
    </row>
    <row r="87" spans="1:9" s="31" customFormat="1" ht="31.15" x14ac:dyDescent="0.3">
      <c r="A87" s="29" t="s">
        <v>2</v>
      </c>
      <c r="B87" s="68" t="s">
        <v>4</v>
      </c>
      <c r="C87" s="69"/>
      <c r="D87" s="69"/>
      <c r="E87" s="69"/>
      <c r="F87" s="69"/>
      <c r="G87" s="89" t="s">
        <v>14</v>
      </c>
      <c r="H87" s="89"/>
      <c r="I87" s="30"/>
    </row>
    <row r="88" spans="1:9" ht="18" customHeight="1" x14ac:dyDescent="0.25">
      <c r="A88" s="13" t="s">
        <v>9</v>
      </c>
      <c r="B88" s="61" t="s">
        <v>74</v>
      </c>
      <c r="C88" s="62"/>
      <c r="D88" s="62"/>
      <c r="E88" s="62"/>
      <c r="F88" s="62"/>
      <c r="G88" s="75">
        <v>17</v>
      </c>
      <c r="H88" s="75"/>
      <c r="I88" s="1"/>
    </row>
    <row r="89" spans="1:9" ht="18" customHeight="1" x14ac:dyDescent="0.25">
      <c r="A89" s="13" t="s">
        <v>10</v>
      </c>
      <c r="B89" s="61" t="s">
        <v>75</v>
      </c>
      <c r="C89" s="62"/>
      <c r="D89" s="62"/>
      <c r="E89" s="62"/>
      <c r="F89" s="62"/>
      <c r="G89" s="75">
        <v>4</v>
      </c>
      <c r="H89" s="75"/>
      <c r="I89" s="1"/>
    </row>
    <row r="90" spans="1:9" ht="18" customHeight="1" x14ac:dyDescent="0.25">
      <c r="A90" s="13" t="s">
        <v>11</v>
      </c>
      <c r="B90" s="61" t="s">
        <v>76</v>
      </c>
      <c r="C90" s="62"/>
      <c r="D90" s="62"/>
      <c r="E90" s="62"/>
      <c r="F90" s="63"/>
      <c r="G90" s="70">
        <v>1</v>
      </c>
      <c r="H90" s="71"/>
      <c r="I90" s="7"/>
    </row>
    <row r="91" spans="1:9" ht="18" customHeight="1" x14ac:dyDescent="0.25">
      <c r="A91" s="13" t="s">
        <v>51</v>
      </c>
      <c r="B91" s="106" t="s">
        <v>77</v>
      </c>
      <c r="C91" s="107"/>
      <c r="D91" s="107"/>
      <c r="E91" s="107"/>
      <c r="F91" s="108"/>
      <c r="G91" s="70">
        <v>1</v>
      </c>
      <c r="H91" s="71"/>
      <c r="I91" s="7"/>
    </row>
    <row r="92" spans="1:9" ht="18" customHeight="1" x14ac:dyDescent="0.25">
      <c r="A92" s="13" t="s">
        <v>57</v>
      </c>
      <c r="B92" s="61" t="s">
        <v>78</v>
      </c>
      <c r="C92" s="62"/>
      <c r="D92" s="62"/>
      <c r="E92" s="62"/>
      <c r="F92" s="63"/>
      <c r="G92" s="70">
        <v>3</v>
      </c>
      <c r="H92" s="71"/>
      <c r="I92" s="7"/>
    </row>
    <row r="93" spans="1:9" ht="18" customHeight="1" x14ac:dyDescent="0.25">
      <c r="A93" s="13" t="s">
        <v>58</v>
      </c>
      <c r="B93" s="61" t="s">
        <v>81</v>
      </c>
      <c r="C93" s="62"/>
      <c r="D93" s="62"/>
      <c r="E93" s="62"/>
      <c r="F93" s="63"/>
      <c r="G93" s="70">
        <v>1</v>
      </c>
      <c r="H93" s="71"/>
      <c r="I93" s="7"/>
    </row>
    <row r="94" spans="1:9" ht="18" customHeight="1" x14ac:dyDescent="0.25">
      <c r="A94" s="13" t="s">
        <v>80</v>
      </c>
      <c r="B94" s="61" t="s">
        <v>79</v>
      </c>
      <c r="C94" s="62"/>
      <c r="D94" s="62"/>
      <c r="E94" s="62"/>
      <c r="F94" s="63"/>
      <c r="G94" s="70">
        <v>1</v>
      </c>
      <c r="H94" s="71"/>
      <c r="I94" s="7"/>
    </row>
    <row r="95" spans="1:9" ht="18" customHeight="1" x14ac:dyDescent="0.3">
      <c r="A95" s="13"/>
      <c r="B95" s="72"/>
      <c r="C95" s="73"/>
      <c r="D95" s="73"/>
      <c r="E95" s="73"/>
      <c r="F95" s="74"/>
      <c r="G95" s="70"/>
      <c r="H95" s="71"/>
      <c r="I95" s="7"/>
    </row>
    <row r="96" spans="1:9" ht="18" customHeight="1" x14ac:dyDescent="0.3">
      <c r="A96" s="13"/>
      <c r="B96" s="72"/>
      <c r="C96" s="73"/>
      <c r="D96" s="73"/>
      <c r="E96" s="73"/>
      <c r="F96" s="74"/>
      <c r="G96" s="70"/>
      <c r="H96" s="71"/>
      <c r="I96" s="7"/>
    </row>
    <row r="97" spans="1:9" ht="18" customHeight="1" x14ac:dyDescent="0.3">
      <c r="A97" s="13"/>
      <c r="B97" s="72"/>
      <c r="C97" s="73"/>
      <c r="D97" s="73"/>
      <c r="E97" s="73"/>
      <c r="F97" s="74"/>
      <c r="G97" s="70"/>
      <c r="H97" s="71"/>
      <c r="I97" s="7"/>
    </row>
    <row r="98" spans="1:9" ht="18" customHeight="1" x14ac:dyDescent="0.3">
      <c r="A98" s="13"/>
      <c r="B98" s="61"/>
      <c r="C98" s="62"/>
      <c r="D98" s="62"/>
      <c r="E98" s="62"/>
      <c r="F98" s="62"/>
      <c r="G98" s="75"/>
      <c r="H98" s="75"/>
      <c r="I98" s="1"/>
    </row>
    <row r="99" spans="1:9" ht="18" customHeight="1" x14ac:dyDescent="0.3">
      <c r="A99" s="13"/>
      <c r="B99" s="61"/>
      <c r="C99" s="62"/>
      <c r="D99" s="62"/>
      <c r="E99" s="62"/>
      <c r="F99" s="62"/>
      <c r="G99" s="75"/>
      <c r="H99" s="75"/>
    </row>
    <row r="100" spans="1:9" ht="15.6" x14ac:dyDescent="0.3">
      <c r="A100" s="5"/>
      <c r="B100" s="6"/>
      <c r="C100" s="6"/>
      <c r="D100" s="6"/>
      <c r="E100" s="6"/>
      <c r="F100" s="6"/>
      <c r="G100" s="6"/>
      <c r="H100" s="1"/>
    </row>
    <row r="101" spans="1:9" ht="15.6" x14ac:dyDescent="0.3">
      <c r="A101" s="85" t="s">
        <v>7</v>
      </c>
      <c r="B101" s="85"/>
      <c r="C101" s="85"/>
      <c r="D101" s="85"/>
      <c r="E101" s="85"/>
      <c r="F101" s="85"/>
      <c r="G101" s="85"/>
      <c r="H101" s="1"/>
    </row>
    <row r="102" spans="1:9" ht="88.5" customHeight="1" x14ac:dyDescent="0.3">
      <c r="A102" s="88" t="s">
        <v>50</v>
      </c>
      <c r="B102" s="88"/>
      <c r="C102" s="88"/>
      <c r="D102" s="88"/>
      <c r="E102" s="88"/>
      <c r="F102" s="88"/>
      <c r="G102" s="88"/>
      <c r="H102" s="88"/>
    </row>
    <row r="103" spans="1:9" ht="48.75" customHeight="1" x14ac:dyDescent="0.3">
      <c r="A103" s="87" t="s">
        <v>48</v>
      </c>
      <c r="B103" s="87"/>
      <c r="C103" s="87"/>
      <c r="D103" s="87"/>
      <c r="E103" s="87"/>
      <c r="F103" s="87"/>
      <c r="G103" s="87"/>
      <c r="H103" s="87"/>
    </row>
    <row r="104" spans="1:9" ht="197.25" customHeight="1" x14ac:dyDescent="0.3">
      <c r="A104" s="83" t="s">
        <v>49</v>
      </c>
      <c r="B104" s="84"/>
      <c r="C104" s="84"/>
      <c r="D104" s="84"/>
      <c r="E104" s="84"/>
      <c r="F104" s="84"/>
      <c r="G104" s="84"/>
      <c r="H104" s="84"/>
    </row>
  </sheetData>
  <sheetProtection algorithmName="SHA-512" hashValue="+vwMUdUnt8DWdiwL3meToJBc33KKhSgVAx2D0oZo8NgGYIx450b0VFDM3PY18gl1H+69un/wgQlV4IOLVSo0/g==" saltValue="RfcI9XinSHKb1I6rD9A8gg==" spinCount="100000" sheet="1" formatCells="0" insertRows="0" selectLockedCells="1"/>
  <mergeCells count="139">
    <mergeCell ref="B76:C76"/>
    <mergeCell ref="D76:H76"/>
    <mergeCell ref="B77:C77"/>
    <mergeCell ref="D77:H77"/>
    <mergeCell ref="E43:F43"/>
    <mergeCell ref="E44:F44"/>
    <mergeCell ref="G43:H43"/>
    <mergeCell ref="G44:H44"/>
    <mergeCell ref="B81:C81"/>
    <mergeCell ref="D81:H81"/>
    <mergeCell ref="B58:C58"/>
    <mergeCell ref="D58:H58"/>
    <mergeCell ref="B59:C59"/>
    <mergeCell ref="D59:H59"/>
    <mergeCell ref="B62:C62"/>
    <mergeCell ref="D62:H62"/>
    <mergeCell ref="B63:C63"/>
    <mergeCell ref="D63:H63"/>
    <mergeCell ref="B61:C61"/>
    <mergeCell ref="D61:H61"/>
    <mergeCell ref="B60:C60"/>
    <mergeCell ref="D60:H60"/>
    <mergeCell ref="B67:C67"/>
    <mergeCell ref="D67:H67"/>
    <mergeCell ref="B68:C68"/>
    <mergeCell ref="D68:H68"/>
    <mergeCell ref="B69:C69"/>
    <mergeCell ref="D69:H69"/>
    <mergeCell ref="B71:C71"/>
    <mergeCell ref="D71:H71"/>
    <mergeCell ref="B72:C72"/>
    <mergeCell ref="D72:H72"/>
    <mergeCell ref="D70:H70"/>
    <mergeCell ref="B70:C70"/>
    <mergeCell ref="B88:F88"/>
    <mergeCell ref="B83:C83"/>
    <mergeCell ref="D83:H83"/>
    <mergeCell ref="B78:C78"/>
    <mergeCell ref="D78:H78"/>
    <mergeCell ref="D79:H79"/>
    <mergeCell ref="D80:H80"/>
    <mergeCell ref="B79:C79"/>
    <mergeCell ref="B80:C80"/>
    <mergeCell ref="B82:C82"/>
    <mergeCell ref="D82:H82"/>
    <mergeCell ref="G46:H46"/>
    <mergeCell ref="A47:F47"/>
    <mergeCell ref="G47:H47"/>
    <mergeCell ref="A48:F48"/>
    <mergeCell ref="G48:H48"/>
    <mergeCell ref="A49:H49"/>
    <mergeCell ref="E37:F38"/>
    <mergeCell ref="E39:F39"/>
    <mergeCell ref="E40:F40"/>
    <mergeCell ref="E41:F41"/>
    <mergeCell ref="E45:F45"/>
    <mergeCell ref="G41:H41"/>
    <mergeCell ref="G45:H45"/>
    <mergeCell ref="A36:H36"/>
    <mergeCell ref="A29:B29"/>
    <mergeCell ref="A31:H31"/>
    <mergeCell ref="A37:A38"/>
    <mergeCell ref="G37:H38"/>
    <mergeCell ref="G39:H39"/>
    <mergeCell ref="G40:H40"/>
    <mergeCell ref="A33:H33"/>
    <mergeCell ref="A34:H34"/>
    <mergeCell ref="A104:H104"/>
    <mergeCell ref="A101:G101"/>
    <mergeCell ref="A66:H66"/>
    <mergeCell ref="B99:F99"/>
    <mergeCell ref="A103:H103"/>
    <mergeCell ref="B92:F92"/>
    <mergeCell ref="G92:H92"/>
    <mergeCell ref="B93:F93"/>
    <mergeCell ref="G93:H93"/>
    <mergeCell ref="G94:H94"/>
    <mergeCell ref="G98:H98"/>
    <mergeCell ref="G99:H99"/>
    <mergeCell ref="A102:H102"/>
    <mergeCell ref="B89:F89"/>
    <mergeCell ref="B94:F94"/>
    <mergeCell ref="B98:F98"/>
    <mergeCell ref="A86:H86"/>
    <mergeCell ref="B95:F95"/>
    <mergeCell ref="B96:F96"/>
    <mergeCell ref="B97:F97"/>
    <mergeCell ref="G95:H95"/>
    <mergeCell ref="G96:H96"/>
    <mergeCell ref="G97:H97"/>
    <mergeCell ref="G87:H87"/>
    <mergeCell ref="A10:B10"/>
    <mergeCell ref="A75:H75"/>
    <mergeCell ref="A57:H57"/>
    <mergeCell ref="A84:H84"/>
    <mergeCell ref="B87:F87"/>
    <mergeCell ref="B90:F90"/>
    <mergeCell ref="G90:H90"/>
    <mergeCell ref="B91:F91"/>
    <mergeCell ref="G91:H91"/>
    <mergeCell ref="G88:H88"/>
    <mergeCell ref="G89:H89"/>
    <mergeCell ref="C15:D15"/>
    <mergeCell ref="C17:D17"/>
    <mergeCell ref="C16:D16"/>
    <mergeCell ref="E42:F42"/>
    <mergeCell ref="G42:H42"/>
    <mergeCell ref="E21:H21"/>
    <mergeCell ref="E22:H22"/>
    <mergeCell ref="A23:D23"/>
    <mergeCell ref="E23:H23"/>
    <mergeCell ref="A46:F46"/>
    <mergeCell ref="C37:C38"/>
    <mergeCell ref="D37:D38"/>
    <mergeCell ref="C28:F28"/>
    <mergeCell ref="A1:H1"/>
    <mergeCell ref="A51:H51"/>
    <mergeCell ref="A64:H64"/>
    <mergeCell ref="A73:H73"/>
    <mergeCell ref="A53:H53"/>
    <mergeCell ref="A26:H26"/>
    <mergeCell ref="A32:H32"/>
    <mergeCell ref="B37:B38"/>
    <mergeCell ref="A55:H55"/>
    <mergeCell ref="A52:H52"/>
    <mergeCell ref="A54:H54"/>
    <mergeCell ref="A4:H4"/>
    <mergeCell ref="A5:H5"/>
    <mergeCell ref="A7:H7"/>
    <mergeCell ref="C18:D18"/>
    <mergeCell ref="A12:H12"/>
    <mergeCell ref="A13:H13"/>
    <mergeCell ref="C30:F30"/>
    <mergeCell ref="E24:H24"/>
    <mergeCell ref="A24:D24"/>
    <mergeCell ref="A22:D22"/>
    <mergeCell ref="E20:H20"/>
    <mergeCell ref="A20:D20"/>
    <mergeCell ref="A21:D21"/>
  </mergeCells>
  <pageMargins left="0.70866141732283472" right="0.39370078740157483" top="0.78740157480314965" bottom="0.78740157480314965" header="0" footer="0"/>
  <pageSetup paperSize="9" scale="73" fitToHeight="3"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Lapas1</vt:lpstr>
      <vt:lpstr>Lapas1!Print_Area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Gute</dc:creator>
  <cp:lastModifiedBy>Simona Bukauskaitė</cp:lastModifiedBy>
  <cp:lastPrinted>2023-06-09T08:37:45Z</cp:lastPrinted>
  <dcterms:created xsi:type="dcterms:W3CDTF">2015-01-12T18:48:35Z</dcterms:created>
  <dcterms:modified xsi:type="dcterms:W3CDTF">2023-07-19T07:04:24Z</dcterms:modified>
</cp:coreProperties>
</file>